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20" tabRatio="937" activeTab="16"/>
  </bookViews>
  <sheets>
    <sheet name="100mK" sheetId="1" r:id="rId1"/>
    <sheet name="100mM" sheetId="2" r:id="rId2"/>
    <sheet name="300mK" sheetId="3" r:id="rId3"/>
    <sheet name="300mM" sheetId="4" r:id="rId4"/>
    <sheet name="600mK" sheetId="5" r:id="rId5"/>
    <sheet name="1000mM" sheetId="6" r:id="rId6"/>
    <sheet name="kulaK" sheetId="7" r:id="rId7"/>
    <sheet name="kulaM" sheetId="8" r:id="rId8"/>
    <sheet name="dalK" sheetId="9" r:id="rId9"/>
    <sheet name="dalM" sheetId="10" r:id="rId10"/>
    <sheet name="oszczepK" sheetId="11" r:id="rId11"/>
    <sheet name="oszczepM" sheetId="12" r:id="rId12"/>
    <sheet name="wzwyżK" sheetId="13" r:id="rId13"/>
    <sheet name="wzwyżM" sheetId="14" r:id="rId14"/>
    <sheet name="sztaf.K" sheetId="15" r:id="rId15"/>
    <sheet name="sztaf.M" sheetId="16" r:id="rId16"/>
    <sheet name="szkolna" sheetId="17" r:id="rId17"/>
    <sheet name="26.09.2012" sheetId="18" r:id="rId18"/>
  </sheets>
  <definedNames>
    <definedName name="_xlnm.Print_Area" localSheetId="5">'1000mM'!$A$2:$R$34</definedName>
    <definedName name="_xlnm.Print_Area" localSheetId="0">'100mK'!$A$2:$T$34</definedName>
    <definedName name="_xlnm.Print_Area" localSheetId="1">'100mM'!$A$2:$T$34</definedName>
    <definedName name="_xlnm.Print_Area" localSheetId="2">'300mK'!$A$2:$S$32</definedName>
    <definedName name="_xlnm.Print_Area" localSheetId="3">'300mM'!$A$2:$S$36</definedName>
    <definedName name="_xlnm.Print_Area" localSheetId="4">'600mK'!$A$2:$R$30</definedName>
    <definedName name="_xlnm.Print_Area" localSheetId="8">'dalK'!$A$2:$T$42</definedName>
    <definedName name="_xlnm.Print_Area" localSheetId="9">'dalM'!$A$2:$T$36</definedName>
    <definedName name="_xlnm.Print_Area" localSheetId="6">'kulaK'!$A$2:$T$33</definedName>
    <definedName name="_xlnm.Print_Area" localSheetId="7">'kulaM'!$A$2:$T$29</definedName>
    <definedName name="_xlnm.Print_Area" localSheetId="10">'oszczepK'!$A$2:$T$31</definedName>
    <definedName name="_xlnm.Print_Area" localSheetId="11">'oszczepM'!$A$2:$T$29</definedName>
    <definedName name="_xlnm.Print_Area" localSheetId="14">'sztaf.K'!$A$2:$R$9</definedName>
    <definedName name="_xlnm.Print_Area" localSheetId="15">'sztaf.M'!$A$2:$S$9</definedName>
    <definedName name="_xlnm.Print_Area" localSheetId="12">'wzwyżK'!$A$2:$T$31</definedName>
    <definedName name="_xlnm.Print_Area" localSheetId="13">'wzwyżM'!$A$2:$T$32</definedName>
  </definedNames>
  <calcPr fullCalcOnLoad="1"/>
</workbook>
</file>

<file path=xl/sharedStrings.xml><?xml version="1.0" encoding="utf-8"?>
<sst xmlns="http://schemas.openxmlformats.org/spreadsheetml/2006/main" count="8486" uniqueCount="764">
  <si>
    <t>Nazwisko i imię</t>
  </si>
  <si>
    <t>Szkoła</t>
  </si>
  <si>
    <t xml:space="preserve">Lp. </t>
  </si>
  <si>
    <t>Wynik</t>
  </si>
  <si>
    <t>Miejsce</t>
  </si>
  <si>
    <t>Punkty</t>
  </si>
  <si>
    <t>PG 1</t>
  </si>
  <si>
    <t>2.</t>
  </si>
  <si>
    <t>PG 5</t>
  </si>
  <si>
    <t>3.</t>
  </si>
  <si>
    <t>PG 3</t>
  </si>
  <si>
    <t>Holewik Urszula</t>
  </si>
  <si>
    <t>PG 4</t>
  </si>
  <si>
    <t>PG 2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</si>
  <si>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</si>
  <si>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</si>
  <si>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</si>
  <si>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</si>
  <si>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</si>
  <si>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</si>
  <si>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</si>
  <si>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</si>
  <si>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</si>
  <si>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</si>
  <si>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</si>
  <si>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</si>
  <si>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</si>
  <si>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</si>
  <si>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Niezgoda Robert</t>
  </si>
  <si>
    <t>Pyrtek Angelika</t>
  </si>
  <si>
    <t>Ryguła Tomasz</t>
  </si>
  <si>
    <t>Konieczny Marcin</t>
  </si>
  <si>
    <t>Wiera Natalia</t>
  </si>
  <si>
    <t>Gamża Maciej</t>
  </si>
  <si>
    <t>Wala Kamil</t>
  </si>
  <si>
    <t>Duda Aleksander</t>
  </si>
  <si>
    <t>Lipus Robert</t>
  </si>
  <si>
    <t>Rołka Katarzyna</t>
  </si>
  <si>
    <t>Chrzanowska Alicja</t>
  </si>
  <si>
    <t>Harazin Karolina</t>
  </si>
  <si>
    <t>Pyrtek Przemysław</t>
  </si>
  <si>
    <t>Szoka Krzysztof</t>
  </si>
  <si>
    <t>Piszczek Dariusz</t>
  </si>
  <si>
    <t>Dobija Klaudia</t>
  </si>
  <si>
    <t>Kania Robert</t>
  </si>
  <si>
    <t>Kmieć Judyta</t>
  </si>
  <si>
    <t>Kozik Damian</t>
  </si>
  <si>
    <t>Szczypka Karolina</t>
  </si>
  <si>
    <t>Suma</t>
  </si>
  <si>
    <t>Janda Arkadiusz</t>
  </si>
  <si>
    <t>Sajdok Marek</t>
  </si>
  <si>
    <t>Wilgos Dawid</t>
  </si>
  <si>
    <t>Sajdok Dawid</t>
  </si>
  <si>
    <t>Matura Jakub</t>
  </si>
  <si>
    <t>Hałat Krzysztof</t>
  </si>
  <si>
    <t>Stęchły Błażej</t>
  </si>
  <si>
    <t>Kiermasz Krzysztof</t>
  </si>
  <si>
    <t>Osowski Mateusz</t>
  </si>
  <si>
    <t>Maroszek Szymon</t>
  </si>
  <si>
    <t>Lekki Dawid</t>
  </si>
  <si>
    <t>Janaszkiewicz Wojciech</t>
  </si>
  <si>
    <t>Szafron Marlena</t>
  </si>
  <si>
    <t>Fornagiel Klaudia</t>
  </si>
  <si>
    <t>Góra Paulina</t>
  </si>
  <si>
    <t>Strokol Kinga</t>
  </si>
  <si>
    <t>Klepek Ireneusz</t>
  </si>
  <si>
    <t>Początek Piotr</t>
  </si>
  <si>
    <t>Pawłowski Maciej</t>
  </si>
  <si>
    <t>Żemła Kamil</t>
  </si>
  <si>
    <t>Kloc Dawid</t>
  </si>
  <si>
    <t>Gola Tomasz</t>
  </si>
  <si>
    <t>Witoszek Szymon</t>
  </si>
  <si>
    <t>Kozarowski Kamil</t>
  </si>
  <si>
    <t>Wadas Michał</t>
  </si>
  <si>
    <t>Żuk Izabella</t>
  </si>
  <si>
    <t>Wiera Bogusława</t>
  </si>
  <si>
    <t>Piesiur Karolina</t>
  </si>
  <si>
    <t>Nowak Rafał</t>
  </si>
  <si>
    <t>Król Patryk</t>
  </si>
  <si>
    <t>Mularz Monika</t>
  </si>
  <si>
    <t>Piróg Marta</t>
  </si>
  <si>
    <t>Gawlak Katarzyna</t>
  </si>
  <si>
    <t>Przybyła Dawid</t>
  </si>
  <si>
    <t>Skrobol Sławomir</t>
  </si>
  <si>
    <t>Janosz Ewelina</t>
  </si>
  <si>
    <t>Gruszka Dominika</t>
  </si>
  <si>
    <t>Niesyto Kamila</t>
  </si>
  <si>
    <t>PG Gocz.</t>
  </si>
  <si>
    <t>Wyrobek Gabriela</t>
  </si>
  <si>
    <t>17.</t>
  </si>
  <si>
    <t>18.</t>
  </si>
  <si>
    <t>19.</t>
  </si>
  <si>
    <t>20.</t>
  </si>
  <si>
    <t>21.</t>
  </si>
  <si>
    <t>22.</t>
  </si>
  <si>
    <t>23.</t>
  </si>
  <si>
    <t>Lasek Paweł</t>
  </si>
  <si>
    <t>Jarmusiewicz Kamil</t>
  </si>
  <si>
    <t>Gardawska Karina</t>
  </si>
  <si>
    <t>24.</t>
  </si>
  <si>
    <t>25.</t>
  </si>
  <si>
    <t>Gruszka Łukasz</t>
  </si>
  <si>
    <t>PG Goczałkowice</t>
  </si>
  <si>
    <t>Szromek Dorota</t>
  </si>
  <si>
    <t>Kumor Jakub</t>
  </si>
  <si>
    <t>Jarząbek Piotr</t>
  </si>
  <si>
    <t>Skapczyk Dominik</t>
  </si>
  <si>
    <t>Machoń Mateusz</t>
  </si>
  <si>
    <t>Kołek Kamil</t>
  </si>
  <si>
    <t>Buczek Łukasz</t>
  </si>
  <si>
    <t>suma</t>
  </si>
  <si>
    <t>Fornagiel Julia</t>
  </si>
  <si>
    <t>Kołodziej Wojciech</t>
  </si>
  <si>
    <t>Czerwiński Kamil</t>
  </si>
  <si>
    <t>26.</t>
  </si>
  <si>
    <t>27.</t>
  </si>
  <si>
    <t>Staroń Adrian</t>
  </si>
  <si>
    <t>Boryś Maciej</t>
  </si>
  <si>
    <t>Kawłatow Robert</t>
  </si>
  <si>
    <t>Janosz Katarzyna</t>
  </si>
  <si>
    <t>Janowski Wojciech</t>
  </si>
  <si>
    <t>Baron Magdalena</t>
  </si>
  <si>
    <t>Śmieja Marcin</t>
  </si>
  <si>
    <t>Kwiatoń Dawid</t>
  </si>
  <si>
    <t>Siwek Michał</t>
  </si>
  <si>
    <t>29.</t>
  </si>
  <si>
    <t>Machnik Robert</t>
  </si>
  <si>
    <t>Staroń Dajana</t>
  </si>
  <si>
    <t>Zemlak Wojciech</t>
  </si>
  <si>
    <t>Głąb Kamil</t>
  </si>
  <si>
    <t>Kolarczyk Patryk</t>
  </si>
  <si>
    <t>Wanot Paweł</t>
  </si>
  <si>
    <t>Majewski Karol</t>
  </si>
  <si>
    <t>Kowalski Józef</t>
  </si>
  <si>
    <t>28.</t>
  </si>
  <si>
    <t>30.</t>
  </si>
  <si>
    <t>31.</t>
  </si>
  <si>
    <t>32.</t>
  </si>
  <si>
    <t>33.</t>
  </si>
  <si>
    <t>34.</t>
  </si>
  <si>
    <t>35.</t>
  </si>
  <si>
    <t>36.</t>
  </si>
  <si>
    <t>Skapczyk Kacper</t>
  </si>
  <si>
    <t>Nocoń Mateusz</t>
  </si>
  <si>
    <t>Kubica Kamil</t>
  </si>
  <si>
    <t>Filipek Artur</t>
  </si>
  <si>
    <t>3 najlepsze</t>
  </si>
  <si>
    <t>GOCZ</t>
  </si>
  <si>
    <t>TOMŻA JĘDRZEJ</t>
  </si>
  <si>
    <t>Szczepanek Krystian</t>
  </si>
  <si>
    <t>Michalik Artur</t>
  </si>
  <si>
    <t>Nowak Bogusław</t>
  </si>
  <si>
    <t>Kania Przemysław</t>
  </si>
  <si>
    <t>Duży Bartosz</t>
  </si>
  <si>
    <t>Skrzypiec Bartosz</t>
  </si>
  <si>
    <t>Zielazo Miachał</t>
  </si>
  <si>
    <t>Buda Kamil</t>
  </si>
  <si>
    <t>Czajer Maciej</t>
  </si>
  <si>
    <t>Sygut Tomasz</t>
  </si>
  <si>
    <t>Smołka Alicja</t>
  </si>
  <si>
    <t>Puchałka Joanna</t>
  </si>
  <si>
    <t>Świerczek Agnieszka</t>
  </si>
  <si>
    <t>Gołek Anna</t>
  </si>
  <si>
    <t>Tomala Marcelina</t>
  </si>
  <si>
    <t>Fordon Martyna</t>
  </si>
  <si>
    <t>Bratek Aleksandra</t>
  </si>
  <si>
    <t>Duży Kinga</t>
  </si>
  <si>
    <t>Pitlok Patrycja</t>
  </si>
  <si>
    <t>Tyroń Olga</t>
  </si>
  <si>
    <t>Kloc Wioletta</t>
  </si>
  <si>
    <t>Klima Katarzyna</t>
  </si>
  <si>
    <t>Pokładnik Agata</t>
  </si>
  <si>
    <t>Kukla Angelika</t>
  </si>
  <si>
    <t>Kościelny Karolina</t>
  </si>
  <si>
    <t>Janaszak Martyna</t>
  </si>
  <si>
    <t>Szuściel Sonia</t>
  </si>
  <si>
    <t>Wala Ksenia</t>
  </si>
  <si>
    <t xml:space="preserve">Waluś Anna </t>
  </si>
  <si>
    <t>Gabryś Michał</t>
  </si>
  <si>
    <t>Bajkowski Szymon</t>
  </si>
  <si>
    <t>Cempura Tomasz</t>
  </si>
  <si>
    <t>Indeka Kamil</t>
  </si>
  <si>
    <t>Michna Zbigniew</t>
  </si>
  <si>
    <t>Madzia Kamil</t>
  </si>
  <si>
    <t>Grambosz Dawid</t>
  </si>
  <si>
    <t>Bocheński Krzysztof</t>
  </si>
  <si>
    <t>100 m kobiet</t>
  </si>
  <si>
    <t>100 m mężczyzn</t>
  </si>
  <si>
    <t>Zientek Sonia</t>
  </si>
  <si>
    <t>Kasprzyca Klaudia</t>
  </si>
  <si>
    <t>Balcarek Magdalena</t>
  </si>
  <si>
    <t>Szkalnny Faustyna</t>
  </si>
  <si>
    <t>Czopka Agata</t>
  </si>
  <si>
    <t>Gaża Dominika</t>
  </si>
  <si>
    <t>Szpyra Agnieszka</t>
  </si>
  <si>
    <t>Baron Szymon</t>
  </si>
  <si>
    <t>Kozik Michał</t>
  </si>
  <si>
    <t>Pyrtek Michał</t>
  </si>
  <si>
    <t>Jasiek Jakub</t>
  </si>
  <si>
    <t xml:space="preserve">Markiton Kamil </t>
  </si>
  <si>
    <t>Sojka Marek</t>
  </si>
  <si>
    <t>Czerwieński Dawid</t>
  </si>
  <si>
    <t>Fornagi Dominik</t>
  </si>
  <si>
    <t>Piech Paweł</t>
  </si>
  <si>
    <t>Grygier Weronika</t>
  </si>
  <si>
    <t>Drożdż Katarzyna</t>
  </si>
  <si>
    <t>Skulska Katarzyna</t>
  </si>
  <si>
    <t>Januszewska Iga</t>
  </si>
  <si>
    <t>Piech Dorota</t>
  </si>
  <si>
    <t>Duda Aleksandra</t>
  </si>
  <si>
    <t>Wątroba Magdalena</t>
  </si>
  <si>
    <t>Kierska Joanna</t>
  </si>
  <si>
    <t>Tworuszak Klaudia</t>
  </si>
  <si>
    <t>Nogawica Katarzyna</t>
  </si>
  <si>
    <t>Chmiel Martyna</t>
  </si>
  <si>
    <t>Lipus Klaudia</t>
  </si>
  <si>
    <t>Kulawiak Sabina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</si>
  <si>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</si>
  <si>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</si>
  <si>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</si>
  <si>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</si>
  <si>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</si>
  <si>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</si>
  <si>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</si>
  <si>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</si>
  <si>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</si>
  <si>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</si>
  <si>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Smyk Szymon</t>
  </si>
  <si>
    <t>Paszek Bartłomiej</t>
  </si>
  <si>
    <t>Płoskonka Patryk</t>
  </si>
  <si>
    <t>Jurkiewicz Mateusz</t>
  </si>
  <si>
    <t>Koczy Przemysław</t>
  </si>
  <si>
    <t>Zieleźnik Mateusz</t>
  </si>
  <si>
    <t>Malinowski Patryk</t>
  </si>
  <si>
    <t>Michalik Sylwester</t>
  </si>
  <si>
    <t>Pustelnik Wojciech</t>
  </si>
  <si>
    <t>Szkoda Arkadiusz</t>
  </si>
  <si>
    <t xml:space="preserve">Szałachwij Bartłomiej </t>
  </si>
  <si>
    <t>Witala Krystian</t>
  </si>
  <si>
    <t>Bajkowski Mariusz</t>
  </si>
  <si>
    <t>Marczak Kornelia</t>
  </si>
  <si>
    <t>Piecha Aleksandra</t>
  </si>
  <si>
    <t>Socha Nadia</t>
  </si>
  <si>
    <t>Czerwińska Karolina</t>
  </si>
  <si>
    <t>Żurawska Magdalena</t>
  </si>
  <si>
    <t>Kuś Justyna</t>
  </si>
  <si>
    <t>Wantuła Aleksandra</t>
  </si>
  <si>
    <t>56.</t>
  </si>
  <si>
    <t>57.</t>
  </si>
  <si>
    <t>58.</t>
  </si>
  <si>
    <t>59.</t>
  </si>
  <si>
    <t>60.</t>
  </si>
  <si>
    <t>Prochoń Klaudia</t>
  </si>
  <si>
    <t>Czopka Magdalena</t>
  </si>
  <si>
    <t>Chodura Jagoda</t>
  </si>
  <si>
    <t>Pękała Sebastian</t>
  </si>
  <si>
    <t>Świerkot Michał</t>
  </si>
  <si>
    <t>Gamrot Filip</t>
  </si>
  <si>
    <t>Bojdoł Damian</t>
  </si>
  <si>
    <t>Pojda Marcin</t>
  </si>
  <si>
    <t>Czmajduch Magdalena</t>
  </si>
  <si>
    <t>Konior Kinga</t>
  </si>
  <si>
    <t>Dziędziel Paulina</t>
  </si>
  <si>
    <t>Pisarska Teresa</t>
  </si>
  <si>
    <t>Szuster Klaudia</t>
  </si>
  <si>
    <t>Walecka Justyna</t>
  </si>
  <si>
    <t>Kotas Katarzyna</t>
  </si>
  <si>
    <t>Herok Paulina</t>
  </si>
  <si>
    <t>Szpyra Karolina</t>
  </si>
  <si>
    <t>Herok Klaudia</t>
  </si>
  <si>
    <t>Nowok Jagoda</t>
  </si>
  <si>
    <t>Gaża Robert</t>
  </si>
  <si>
    <t>Głąbek Dariusz</t>
  </si>
  <si>
    <t>Dzida Tomasz</t>
  </si>
  <si>
    <t>Myśliński Karol</t>
  </si>
  <si>
    <t>Witański Kacper</t>
  </si>
  <si>
    <t>Wojciechowski Radosław</t>
  </si>
  <si>
    <t>Michniok Daniel</t>
  </si>
  <si>
    <t>Siwy Michał</t>
  </si>
  <si>
    <t>Wierzbicki Oskar</t>
  </si>
  <si>
    <t>Milerski Szymon</t>
  </si>
  <si>
    <t>Celer Kacper</t>
  </si>
  <si>
    <t>Lachowski Robert</t>
  </si>
  <si>
    <t>Kowalczyk Tomasz</t>
  </si>
  <si>
    <t>Antosz Patryk</t>
  </si>
  <si>
    <t>Wawrzyczek Sebastian</t>
  </si>
  <si>
    <t>Janoszkiewicz Wojciech</t>
  </si>
  <si>
    <t>Indeka Sylwia</t>
  </si>
  <si>
    <t>Wagstyl Daria</t>
  </si>
  <si>
    <t>Pająk Weronika</t>
  </si>
  <si>
    <t>Piszczek Izabela</t>
  </si>
  <si>
    <t>Kozubek Karolina</t>
  </si>
  <si>
    <t>Wróbel Paulina</t>
  </si>
  <si>
    <t>Milczanowska Monika</t>
  </si>
  <si>
    <t>Grabowska Martyna</t>
  </si>
  <si>
    <t>Smolarz Martyna</t>
  </si>
  <si>
    <t>Kotwasińska Dominika</t>
  </si>
  <si>
    <t>Kania Weronika</t>
  </si>
  <si>
    <t>Maciejczyk Karina</t>
  </si>
  <si>
    <t xml:space="preserve">Pastuszka Łukasz </t>
  </si>
  <si>
    <t>Dunat Robert</t>
  </si>
  <si>
    <t>Kurczyk Marcin</t>
  </si>
  <si>
    <t>Famulok Bartosz</t>
  </si>
  <si>
    <t>Szendera Paweł</t>
  </si>
  <si>
    <t>Biskubski Sebastian</t>
  </si>
  <si>
    <t>Szlachta Łukasz</t>
  </si>
  <si>
    <t>Waliczek Wiktoria</t>
  </si>
  <si>
    <t>Ćwiok Karolina</t>
  </si>
  <si>
    <t>Czyż Rafał</t>
  </si>
  <si>
    <t>Michna Bartłomiej</t>
  </si>
  <si>
    <t>Kowalik Daria</t>
  </si>
  <si>
    <t>Liszka Michalina</t>
  </si>
  <si>
    <t>Gwizdała Bartłomiej</t>
  </si>
  <si>
    <t>Szymbara Andrzej</t>
  </si>
  <si>
    <t>Rojkowska Aleksandra</t>
  </si>
  <si>
    <t>Markiton Agnieszka</t>
  </si>
  <si>
    <t>Widłok Mirela</t>
  </si>
  <si>
    <t>Markiton Sandra</t>
  </si>
  <si>
    <t>Komarek Adriannna</t>
  </si>
  <si>
    <t>Pyrtek Klaudia</t>
  </si>
  <si>
    <t>Wierzbicki Oscar</t>
  </si>
  <si>
    <t>Mika Radosław</t>
  </si>
  <si>
    <t>Dobucki Patryk</t>
  </si>
  <si>
    <t>Grygier Błażej</t>
  </si>
  <si>
    <t>Michalski Szymon</t>
  </si>
  <si>
    <t>Włodarczyk Emilia</t>
  </si>
  <si>
    <t>Engiel Sara</t>
  </si>
  <si>
    <t>Piesiór Paweł</t>
  </si>
  <si>
    <t>Głąbek Przemysław</t>
  </si>
  <si>
    <t>Ryguła Dawid</t>
  </si>
  <si>
    <t>Kokot Bartosz</t>
  </si>
  <si>
    <t>Kościelny Maciej</t>
  </si>
  <si>
    <t>Stryczek Damian</t>
  </si>
  <si>
    <t>Helbik Dariusz</t>
  </si>
  <si>
    <t>Sochoń Karolina</t>
  </si>
  <si>
    <t>Piesiura Marcelina</t>
  </si>
  <si>
    <t>Rakowski Radosław</t>
  </si>
  <si>
    <t>Lapczyk Wojciech</t>
  </si>
  <si>
    <t>Herok Marek</t>
  </si>
  <si>
    <t>Bażanowski Katia</t>
  </si>
  <si>
    <t>Grygierczyk Dorota</t>
  </si>
  <si>
    <t>Gardowski Dawid</t>
  </si>
  <si>
    <t>Kuszek Paweł</t>
  </si>
  <si>
    <t>Szromczyk Jakub</t>
  </si>
  <si>
    <t>Sodzawiczny Katrzyna</t>
  </si>
  <si>
    <t>Sojka Monika</t>
  </si>
  <si>
    <t>Bielecka Karolina</t>
  </si>
  <si>
    <t>Kłonica Krystian</t>
  </si>
  <si>
    <t>Żebrowski Maxymilian</t>
  </si>
  <si>
    <t>Zaremba Mikołaj</t>
  </si>
  <si>
    <t>Kostka Kamil</t>
  </si>
  <si>
    <t>Kliś Tomasz</t>
  </si>
  <si>
    <t>Czyż Mateusz</t>
  </si>
  <si>
    <t>Tyrała Anna</t>
  </si>
  <si>
    <t>Prusek Adrianna</t>
  </si>
  <si>
    <t>Szmuk Wiktoria</t>
  </si>
  <si>
    <t>Lekki Dominika</t>
  </si>
  <si>
    <t>Kurowska Michalina</t>
  </si>
  <si>
    <t>Tabiś Radosław</t>
  </si>
  <si>
    <t>Zawierucha Jakub</t>
  </si>
  <si>
    <t>Brembor Mateusz</t>
  </si>
  <si>
    <t>Bitala Krystian</t>
  </si>
  <si>
    <t>Piesiur Paweł</t>
  </si>
  <si>
    <t>Ryckowski Patryk</t>
  </si>
  <si>
    <t>PG2</t>
  </si>
  <si>
    <t>Rzepecka Karolina</t>
  </si>
  <si>
    <t>Janosz Paulina</t>
  </si>
  <si>
    <t>Wituła Weronika</t>
  </si>
  <si>
    <t>Wala Małgorzata</t>
  </si>
  <si>
    <t>Muszyński Maciej</t>
  </si>
  <si>
    <t>Sajdok Patryk</t>
  </si>
  <si>
    <t>Szyndera Paweł</t>
  </si>
  <si>
    <t>Piotrowska Klaudia</t>
  </si>
  <si>
    <t>Ceglarek Aleksandra</t>
  </si>
  <si>
    <t>Kokot Edyta</t>
  </si>
  <si>
    <t>Zaczkiewicz Anna</t>
  </si>
  <si>
    <t>Waleczek Daria</t>
  </si>
  <si>
    <t>Gaża Natalia</t>
  </si>
  <si>
    <t>Sitak Anna</t>
  </si>
  <si>
    <t>Urbańczyk Weronika</t>
  </si>
  <si>
    <t>Janko Karolina</t>
  </si>
  <si>
    <t>Malcharek Natalia</t>
  </si>
  <si>
    <t>Kościelny Dagna</t>
  </si>
  <si>
    <t>Nowok Tomasz</t>
  </si>
  <si>
    <t>Wala Piotr</t>
  </si>
  <si>
    <t>Dzida Nikodem</t>
  </si>
  <si>
    <t>Sosna Grzegorz</t>
  </si>
  <si>
    <t>Kubica Kacper</t>
  </si>
  <si>
    <t>Bulenda Krzysztof</t>
  </si>
  <si>
    <t>Grzechnik Wioletta</t>
  </si>
  <si>
    <t>Bajger Patrycja</t>
  </si>
  <si>
    <t>Janosz Klaudia</t>
  </si>
  <si>
    <t>Szafron Daria</t>
  </si>
  <si>
    <t>Czysz Rafał</t>
  </si>
  <si>
    <t>Beczała Jolanta</t>
  </si>
  <si>
    <t>Kionka Małgorzata</t>
  </si>
  <si>
    <t>Filarowska Monika</t>
  </si>
  <si>
    <t>Langer Robert</t>
  </si>
  <si>
    <t>Michalik Damian</t>
  </si>
  <si>
    <t>Lazar Karol</t>
  </si>
  <si>
    <t>Szweda Magda</t>
  </si>
  <si>
    <t>Balcerzak Sandra</t>
  </si>
  <si>
    <t>Roełka Katarzyna</t>
  </si>
  <si>
    <t>Żagan Julia</t>
  </si>
  <si>
    <t>Szkucik Kamila</t>
  </si>
  <si>
    <t>Pękała Aneta</t>
  </si>
  <si>
    <t>Dulanda Krzysztof</t>
  </si>
  <si>
    <t>2 najlepsze</t>
  </si>
  <si>
    <t>finał</t>
  </si>
  <si>
    <t>FINAŁ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</si>
  <si>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</si>
  <si>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</si>
  <si>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</si>
  <si>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</si>
  <si>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</si>
  <si>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</si>
  <si>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</si>
  <si>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</si>
  <si>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</si>
  <si>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</si>
  <si>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</si>
  <si>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</si>
  <si>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</si>
  <si>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</si>
  <si>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</si>
  <si>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</si>
  <si>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</si>
  <si>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</si>
  <si>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</si>
  <si>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</si>
  <si>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</si>
  <si>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</si>
  <si>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</si>
  <si>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</si>
  <si>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</si>
  <si>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</si>
  <si>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</si>
  <si>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</si>
  <si>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</si>
  <si>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</si>
  <si>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</si>
  <si>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</si>
  <si>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</si>
  <si>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</si>
  <si>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</si>
  <si>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</si>
  <si>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</si>
  <si>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</si>
  <si>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</si>
  <si>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</si>
  <si>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</si>
  <si>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</si>
  <si>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</si>
  <si>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</si>
  <si>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</si>
  <si>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</si>
  <si>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</si>
  <si>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</si>
  <si>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</si>
  <si>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</si>
  <si>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</si>
  <si>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</si>
  <si>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</si>
  <si>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</si>
  <si>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</si>
  <si>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</si>
  <si>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</si>
  <si>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</si>
  <si>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</si>
  <si>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</si>
  <si>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</si>
  <si>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</si>
  <si>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</si>
  <si>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</si>
  <si>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</si>
  <si>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</si>
  <si>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</si>
  <si>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</si>
  <si>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</si>
  <si>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</si>
  <si>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</si>
  <si>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</si>
  <si>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</si>
  <si>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</si>
  <si>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</si>
  <si>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</si>
  <si>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</si>
  <si>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</si>
  <si>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</si>
  <si>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</si>
  <si>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</si>
  <si>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</si>
  <si>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</si>
  <si>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</si>
  <si>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</si>
  <si>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</si>
  <si>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</si>
  <si>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</si>
  <si>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</si>
  <si>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</si>
  <si>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</si>
  <si>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</si>
  <si>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</si>
  <si>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</si>
  <si>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</si>
  <si>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</si>
  <si>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</si>
  <si>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</si>
  <si>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</si>
  <si>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</si>
  <si>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</si>
  <si>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</si>
  <si>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</si>
  <si>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</si>
  <si>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</si>
  <si>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</si>
  <si>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</si>
  <si>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</si>
  <si>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</si>
  <si>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</si>
  <si>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</si>
  <si>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</si>
  <si>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</si>
  <si>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</si>
  <si>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</si>
  <si>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</si>
  <si>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</si>
  <si>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</si>
  <si>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</si>
  <si>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</si>
  <si>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</si>
  <si>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</si>
  <si>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</si>
  <si>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</si>
  <si>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</si>
  <si>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</si>
  <si>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</si>
  <si>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</si>
  <si>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</si>
  <si>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</si>
  <si>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</si>
  <si>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</si>
  <si>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</si>
  <si>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</si>
  <si>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</si>
  <si>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</si>
  <si>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</si>
  <si>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</si>
  <si>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</si>
  <si>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</si>
  <si>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</si>
  <si>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</si>
  <si>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</si>
  <si>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</si>
  <si>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</si>
  <si>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</si>
  <si>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</si>
  <si>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</si>
  <si>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</si>
  <si>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</si>
  <si>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</si>
  <si>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</si>
  <si>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</si>
  <si>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</si>
  <si>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</si>
  <si>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</si>
  <si>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</si>
  <si>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</si>
  <si>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</si>
  <si>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</si>
  <si>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</si>
  <si>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</si>
  <si>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</si>
  <si>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</si>
  <si>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+ FINAŁ</t>
  </si>
  <si>
    <t>300 m kobiet</t>
  </si>
  <si>
    <t>300 m mężczyzn</t>
  </si>
  <si>
    <t>600 m kobiet</t>
  </si>
  <si>
    <t>1000 m mężczyzn</t>
  </si>
  <si>
    <t>SKOK W DAL kobiet</t>
  </si>
  <si>
    <t>SKOK W DAL mężczyzn</t>
  </si>
  <si>
    <t>PCHNIĘCIE KULĄ kobiet</t>
  </si>
  <si>
    <t>PCHNIĘCIE KULĄ mężczyzn</t>
  </si>
  <si>
    <t>RZUT OSZCZEPEM kobiet</t>
  </si>
  <si>
    <t>RZUT OSZCZEPEM mężczyzn</t>
  </si>
  <si>
    <t>SKOK WZWYŻ kobiet</t>
  </si>
  <si>
    <t>SKOK WZWYŻ mężczyzn</t>
  </si>
  <si>
    <t>3 najlepsze + FINAŁ</t>
  </si>
  <si>
    <t>SUMA</t>
  </si>
  <si>
    <t>Mach Natalia</t>
  </si>
  <si>
    <t>Wybrańczyk Julia</t>
  </si>
  <si>
    <t>Kobiór Klaudia</t>
  </si>
  <si>
    <t>Pietrek Kamila</t>
  </si>
  <si>
    <t>Mrzyk Magda</t>
  </si>
  <si>
    <t>Indeka Magda</t>
  </si>
  <si>
    <t>Gandyk Ewelina</t>
  </si>
  <si>
    <t>Wszółkowski Maya</t>
  </si>
  <si>
    <t>Lewandowska Karolina</t>
  </si>
  <si>
    <t>Sojka Karolina</t>
  </si>
  <si>
    <t>Stryczek Angelika</t>
  </si>
  <si>
    <t>Gołek Michał</t>
  </si>
  <si>
    <t>Gruszka Błażej</t>
  </si>
  <si>
    <t>Szafron Kamil</t>
  </si>
  <si>
    <t>Janosz Mateusz</t>
  </si>
  <si>
    <t>Prusek Kacper</t>
  </si>
  <si>
    <t>Warzecha Kamil</t>
  </si>
  <si>
    <t>Wesołek Kamil</t>
  </si>
  <si>
    <t>Furczyk Marcin</t>
  </si>
  <si>
    <t>Kędzior Jan</t>
  </si>
  <si>
    <t>Wyrobek Marcin</t>
  </si>
  <si>
    <t>Czerski Sławomir</t>
  </si>
  <si>
    <t>Korny Karolina</t>
  </si>
  <si>
    <t>Kokot Honorata</t>
  </si>
  <si>
    <t>Jacek Małgorzata</t>
  </si>
  <si>
    <t>Michna Klaudia</t>
  </si>
  <si>
    <t>Szczepaniak Klaudia</t>
  </si>
  <si>
    <t>Komraus Klaudia</t>
  </si>
  <si>
    <t>Klepek Marta</t>
  </si>
  <si>
    <t>Majewska Anna</t>
  </si>
  <si>
    <t>Bilek Karolina</t>
  </si>
  <si>
    <t>Pyś Karolina</t>
  </si>
  <si>
    <t>Oszek Agata</t>
  </si>
  <si>
    <t>Kaszok Weronika</t>
  </si>
  <si>
    <t>1,01,97</t>
  </si>
  <si>
    <t>Dygowski Dawid</t>
  </si>
  <si>
    <t>Spicha Kacper</t>
  </si>
  <si>
    <t>Duda Mateusz</t>
  </si>
  <si>
    <t>Kantor Mikołaj</t>
  </si>
  <si>
    <t>1,05,00</t>
  </si>
  <si>
    <t>Kucz Konrad</t>
  </si>
  <si>
    <t>Baron Michał</t>
  </si>
  <si>
    <t>Kołodzieczak Maciej</t>
  </si>
  <si>
    <t>Gonska Łukasz</t>
  </si>
  <si>
    <t>Jaworski Dawid</t>
  </si>
  <si>
    <t>Pudełko Michał</t>
  </si>
  <si>
    <t>Kanik Rafał</t>
  </si>
  <si>
    <t>Zientek Karolina</t>
  </si>
  <si>
    <t>2,02,00</t>
  </si>
  <si>
    <t>2,03,50</t>
  </si>
  <si>
    <t>Indeka Kinga</t>
  </si>
  <si>
    <t>2,05,62</t>
  </si>
  <si>
    <t>2,07,63</t>
  </si>
  <si>
    <t>Harazin Julia</t>
  </si>
  <si>
    <t>Ligenza Monika</t>
  </si>
  <si>
    <t>2,09,51</t>
  </si>
  <si>
    <t>2,10,70</t>
  </si>
  <si>
    <t>Machnik Ewelina</t>
  </si>
  <si>
    <t>2,17,62</t>
  </si>
  <si>
    <t>2,27,91</t>
  </si>
  <si>
    <t>Rozmus Kinga</t>
  </si>
  <si>
    <t>Góralczyk Marta</t>
  </si>
  <si>
    <t>2,31,57</t>
  </si>
  <si>
    <t>Spek Justyna</t>
  </si>
  <si>
    <t>Kozik Aleksandra</t>
  </si>
  <si>
    <t>2,09,66</t>
  </si>
  <si>
    <t>2,17,31</t>
  </si>
  <si>
    <t>Waliczek Zuzanna</t>
  </si>
  <si>
    <t>Kowalska Marlena</t>
  </si>
  <si>
    <t>2,17,87</t>
  </si>
  <si>
    <t>2,18,17</t>
  </si>
  <si>
    <t>Grzechnik Oliwia</t>
  </si>
  <si>
    <t>2,19,10</t>
  </si>
  <si>
    <t>3,00,00</t>
  </si>
  <si>
    <t>3,01,12</t>
  </si>
  <si>
    <t>Szczyrba Wojciech</t>
  </si>
  <si>
    <t>Maciej Patryk</t>
  </si>
  <si>
    <t>3,04,16</t>
  </si>
  <si>
    <t>3,04,25</t>
  </si>
  <si>
    <t>Kuś Tomasz</t>
  </si>
  <si>
    <t>3,04,83</t>
  </si>
  <si>
    <t>3,16,00</t>
  </si>
  <si>
    <t>Kmiecik Kornel</t>
  </si>
  <si>
    <t>3,19,85</t>
  </si>
  <si>
    <t>3,21,39</t>
  </si>
  <si>
    <t>Janosz Patryk</t>
  </si>
  <si>
    <t>Prusek Michał</t>
  </si>
  <si>
    <t>3,22,84</t>
  </si>
  <si>
    <t>3,24,73</t>
  </si>
  <si>
    <t>Piech Damian</t>
  </si>
  <si>
    <t>Zjawiński Paweł</t>
  </si>
  <si>
    <t>3,26,12</t>
  </si>
  <si>
    <t>3,31,36</t>
  </si>
  <si>
    <t>Małolepszy Kamil</t>
  </si>
  <si>
    <t>Czerwionka Filip</t>
  </si>
  <si>
    <t>3,32,94</t>
  </si>
  <si>
    <t>3,46,00</t>
  </si>
  <si>
    <t>Kułagowski Kamil</t>
  </si>
  <si>
    <t>Waleczek Zuzanna</t>
  </si>
  <si>
    <t>Folek Ada</t>
  </si>
  <si>
    <t>Nowak Kamila</t>
  </si>
  <si>
    <t>Kmiecik Natalia</t>
  </si>
  <si>
    <t>Zieleźnik Diana</t>
  </si>
  <si>
    <t>Szklanny Maria</t>
  </si>
  <si>
    <t>Jonderko Patrycja</t>
  </si>
  <si>
    <t>Semik Angelika</t>
  </si>
  <si>
    <t>Serafin Karolina</t>
  </si>
  <si>
    <t>Janaszek Martyna</t>
  </si>
  <si>
    <t>Białoń Kamil</t>
  </si>
  <si>
    <t>Mrowiec Rafał</t>
  </si>
  <si>
    <t>Jacek Adam</t>
  </si>
  <si>
    <t>Janko Kamil</t>
  </si>
  <si>
    <t>Kremza Wojciech</t>
  </si>
  <si>
    <t>Pałyz Szymon</t>
  </si>
  <si>
    <t>Krywolt Kacper</t>
  </si>
  <si>
    <t>Faruga Staszek</t>
  </si>
  <si>
    <t>Stryczek Patryk</t>
  </si>
  <si>
    <t>Zywert Dawid</t>
  </si>
  <si>
    <t>Piech Jarosław</t>
  </si>
  <si>
    <t>Stiskun Błażej</t>
  </si>
  <si>
    <t>Pietrk Kamila</t>
  </si>
  <si>
    <t>Szafron Paulina</t>
  </si>
  <si>
    <t>Dziurosz Oliwia</t>
  </si>
  <si>
    <t>Kilińska Agata</t>
  </si>
  <si>
    <t>Kaszak Weronika</t>
  </si>
  <si>
    <t>Kopeć Karolina</t>
  </si>
  <si>
    <t>Indeka Magdalena</t>
  </si>
  <si>
    <t>Kokot Adrian</t>
  </si>
  <si>
    <t>Furtok Dominik</t>
  </si>
  <si>
    <t>Piotrowski Mateusz</t>
  </si>
  <si>
    <t>Kremiec Rafał</t>
  </si>
  <si>
    <t>Szendzielorz Patryk</t>
  </si>
  <si>
    <t>Zatorski Wojciech</t>
  </si>
  <si>
    <t>26.09.2012</t>
  </si>
  <si>
    <t>Danielczyk Magda</t>
  </si>
  <si>
    <t>Nedved Karolina</t>
  </si>
  <si>
    <t>Szeliga Ewa</t>
  </si>
  <si>
    <t>Wróbel Justyna</t>
  </si>
  <si>
    <t>Mrzyk Magdalena</t>
  </si>
  <si>
    <t>Hoinkis Justyna</t>
  </si>
  <si>
    <t>Pławecka Karolina</t>
  </si>
  <si>
    <t>Świerczek Aleksandra</t>
  </si>
  <si>
    <t>Piech Karol</t>
  </si>
  <si>
    <t>Tomaszczyk Mateusz</t>
  </si>
  <si>
    <t>Michna Marek</t>
  </si>
  <si>
    <t>Wyrwał Artur</t>
  </si>
  <si>
    <t>Gryszko Błażej</t>
  </si>
  <si>
    <t>Wrzoł Mateusz</t>
  </si>
  <si>
    <t>Chrószcz Norbert</t>
  </si>
  <si>
    <t>Kozik Olga</t>
  </si>
  <si>
    <t>Mazur Wioletta</t>
  </si>
  <si>
    <t>Gruszka Martyna</t>
  </si>
  <si>
    <t>Nowak Aneta</t>
  </si>
  <si>
    <t>Bartoń Julia</t>
  </si>
  <si>
    <t>Michalik Ewelina</t>
  </si>
  <si>
    <t>Kościelny Weronika</t>
  </si>
  <si>
    <t>Kliś Martyna</t>
  </si>
  <si>
    <t>Kołodziejczak Maciej</t>
  </si>
  <si>
    <t>Czarski Sławomir</t>
  </si>
  <si>
    <t>Popek Arkadiusz</t>
  </si>
  <si>
    <t>Furczyk Szymon</t>
  </si>
  <si>
    <t>Zachurzok Mateusz</t>
  </si>
  <si>
    <t>Kędzior Szymon</t>
  </si>
  <si>
    <t>Sapek Paweł</t>
  </si>
  <si>
    <t>Klasyfikacja szkół po I  rundzie</t>
  </si>
  <si>
    <t>sztafeta M</t>
  </si>
  <si>
    <t>sztafeta K</t>
  </si>
  <si>
    <t>Wzwyż M</t>
  </si>
  <si>
    <t>wzwyż K</t>
  </si>
  <si>
    <t>oszczep M</t>
  </si>
  <si>
    <t>oszczep K</t>
  </si>
  <si>
    <t>dal M</t>
  </si>
  <si>
    <t>dal K</t>
  </si>
  <si>
    <t>kula M</t>
  </si>
  <si>
    <t>kula 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</si>
</sst>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[$-415]d\ mmmm\ yyyy"/>
    <numFmt numFmtId="166" formatCode="0.000"/>
    <numFmt numFmtId="167" formatCode="0.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b/>
      <sz val="12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  <font>
      <b/>
      <sz val="12"/>
      <color theme="1"/>
      <name val="Czcionka tekstu podstawowego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2" fillId="35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38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8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2" fillId="40" borderId="0" xfId="0" applyFont="1" applyFill="1" applyBorder="1" applyAlignment="1">
      <alignment horizontal="center"/>
    </xf>
    <xf numFmtId="0" fontId="0" fillId="40" borderId="11" xfId="0" applyFont="1" applyFill="1" applyBorder="1" applyAlignment="1">
      <alignment horizontal="center" vertical="center"/>
    </xf>
    <xf numFmtId="0" fontId="0" fillId="40" borderId="0" xfId="0" applyFont="1" applyFill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vertical="center"/>
    </xf>
    <xf numFmtId="0" fontId="0" fillId="41" borderId="10" xfId="0" applyFont="1" applyFill="1" applyBorder="1" applyAlignment="1">
      <alignment vertical="center"/>
    </xf>
    <xf numFmtId="0" fontId="0" fillId="41" borderId="13" xfId="0" applyFont="1" applyFill="1" applyBorder="1" applyAlignment="1">
      <alignment vertical="center"/>
    </xf>
    <xf numFmtId="2" fontId="2" fillId="42" borderId="14" xfId="0" applyNumberFormat="1" applyFont="1" applyFill="1" applyBorder="1" applyAlignment="1">
      <alignment horizontal="center" vertical="center"/>
    </xf>
    <xf numFmtId="2" fontId="2" fillId="42" borderId="15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vertical="center"/>
    </xf>
    <xf numFmtId="0" fontId="6" fillId="43" borderId="0" xfId="0" applyFont="1" applyFill="1" applyBorder="1" applyAlignment="1">
      <alignment vertical="center"/>
    </xf>
    <xf numFmtId="0" fontId="0" fillId="43" borderId="10" xfId="0" applyFont="1" applyFill="1" applyBorder="1" applyAlignment="1">
      <alignment vertical="center"/>
    </xf>
    <xf numFmtId="0" fontId="0" fillId="43" borderId="0" xfId="0" applyFont="1" applyFill="1" applyBorder="1" applyAlignment="1">
      <alignment vertical="center"/>
    </xf>
    <xf numFmtId="0" fontId="0" fillId="43" borderId="16" xfId="0" applyFont="1" applyFill="1" applyBorder="1" applyAlignment="1">
      <alignment vertical="center"/>
    </xf>
    <xf numFmtId="0" fontId="0" fillId="17" borderId="10" xfId="0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47" fillId="11" borderId="18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2" fontId="0" fillId="11" borderId="22" xfId="0" applyNumberForma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2" fontId="0" fillId="11" borderId="20" xfId="0" applyNumberFormat="1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2" fontId="0" fillId="11" borderId="24" xfId="0" applyNumberFormat="1" applyFill="1" applyBorder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0" fillId="41" borderId="21" xfId="0" applyFont="1" applyFill="1" applyBorder="1" applyAlignment="1">
      <alignment vertical="center"/>
    </xf>
    <xf numFmtId="0" fontId="0" fillId="41" borderId="23" xfId="0" applyFont="1" applyFill="1" applyBorder="1" applyAlignment="1">
      <alignment vertical="center"/>
    </xf>
    <xf numFmtId="0" fontId="0" fillId="41" borderId="27" xfId="0" applyFont="1" applyFill="1" applyBorder="1" applyAlignment="1">
      <alignment vertical="center"/>
    </xf>
    <xf numFmtId="0" fontId="2" fillId="43" borderId="17" xfId="0" applyFont="1" applyFill="1" applyBorder="1" applyAlignment="1">
      <alignment horizontal="center" vertical="center"/>
    </xf>
    <xf numFmtId="0" fontId="2" fillId="43" borderId="19" xfId="0" applyFont="1" applyFill="1" applyBorder="1" applyAlignment="1">
      <alignment horizontal="center" vertical="center"/>
    </xf>
    <xf numFmtId="0" fontId="2" fillId="43" borderId="20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2" fillId="43" borderId="21" xfId="0" applyFont="1" applyFill="1" applyBorder="1" applyAlignment="1">
      <alignment horizontal="center" vertical="center"/>
    </xf>
    <xf numFmtId="0" fontId="0" fillId="43" borderId="22" xfId="0" applyFont="1" applyFill="1" applyBorder="1" applyAlignment="1">
      <alignment horizontal="center" vertical="center"/>
    </xf>
    <xf numFmtId="0" fontId="6" fillId="43" borderId="23" xfId="0" applyFont="1" applyFill="1" applyBorder="1" applyAlignment="1">
      <alignment vertical="center"/>
    </xf>
    <xf numFmtId="0" fontId="0" fillId="43" borderId="20" xfId="0" applyFont="1" applyFill="1" applyBorder="1" applyAlignment="1">
      <alignment horizontal="center" vertical="center"/>
    </xf>
    <xf numFmtId="0" fontId="6" fillId="43" borderId="21" xfId="0" applyFont="1" applyFill="1" applyBorder="1" applyAlignment="1">
      <alignment vertical="center"/>
    </xf>
    <xf numFmtId="0" fontId="0" fillId="43" borderId="23" xfId="0" applyFont="1" applyFill="1" applyBorder="1" applyAlignment="1">
      <alignment vertical="center"/>
    </xf>
    <xf numFmtId="0" fontId="0" fillId="43" borderId="21" xfId="0" applyFont="1" applyFill="1" applyBorder="1" applyAlignment="1">
      <alignment vertical="center"/>
    </xf>
    <xf numFmtId="0" fontId="0" fillId="43" borderId="28" xfId="0" applyFont="1" applyFill="1" applyBorder="1" applyAlignment="1">
      <alignment vertical="center"/>
    </xf>
    <xf numFmtId="0" fontId="0" fillId="43" borderId="24" xfId="0" applyFont="1" applyFill="1" applyBorder="1" applyAlignment="1">
      <alignment horizontal="center" vertical="center"/>
    </xf>
    <xf numFmtId="0" fontId="6" fillId="43" borderId="25" xfId="0" applyFont="1" applyFill="1" applyBorder="1" applyAlignment="1">
      <alignment vertical="center"/>
    </xf>
    <xf numFmtId="0" fontId="6" fillId="43" borderId="26" xfId="0" applyFont="1" applyFill="1" applyBorder="1" applyAlignment="1">
      <alignment vertical="center"/>
    </xf>
    <xf numFmtId="0" fontId="2" fillId="40" borderId="17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0" fontId="0" fillId="40" borderId="23" xfId="0" applyFill="1" applyBorder="1" applyAlignment="1">
      <alignment horizontal="center" vertical="center"/>
    </xf>
    <xf numFmtId="2" fontId="0" fillId="40" borderId="20" xfId="0" applyNumberForma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2" fontId="0" fillId="40" borderId="22" xfId="0" applyNumberFormat="1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2" fontId="0" fillId="40" borderId="24" xfId="0" applyNumberFormat="1" applyFill="1" applyBorder="1" applyAlignment="1">
      <alignment horizontal="center" vertical="center"/>
    </xf>
    <xf numFmtId="0" fontId="0" fillId="38" borderId="25" xfId="0" applyFont="1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2" fillId="44" borderId="17" xfId="0" applyFont="1" applyFill="1" applyBorder="1" applyAlignment="1">
      <alignment horizontal="center" vertical="center"/>
    </xf>
    <xf numFmtId="0" fontId="2" fillId="44" borderId="18" xfId="0" applyFont="1" applyFill="1" applyBorder="1" applyAlignment="1">
      <alignment horizontal="center" vertical="center"/>
    </xf>
    <xf numFmtId="0" fontId="2" fillId="44" borderId="19" xfId="0" applyFont="1" applyFill="1" applyBorder="1" applyAlignment="1">
      <alignment horizontal="center" vertical="center"/>
    </xf>
    <xf numFmtId="0" fontId="2" fillId="44" borderId="2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44" borderId="21" xfId="0" applyFont="1" applyFill="1" applyBorder="1" applyAlignment="1">
      <alignment horizontal="center" vertical="center"/>
    </xf>
    <xf numFmtId="2" fontId="0" fillId="44" borderId="22" xfId="0" applyNumberFormat="1" applyFill="1" applyBorder="1" applyAlignment="1">
      <alignment horizontal="center" vertical="center"/>
    </xf>
    <xf numFmtId="0" fontId="0" fillId="44" borderId="23" xfId="0" applyFill="1" applyBorder="1" applyAlignment="1">
      <alignment horizontal="center" vertical="center"/>
    </xf>
    <xf numFmtId="2" fontId="0" fillId="44" borderId="2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44" borderId="21" xfId="0" applyFill="1" applyBorder="1" applyAlignment="1">
      <alignment horizontal="center" vertical="center"/>
    </xf>
    <xf numFmtId="2" fontId="0" fillId="44" borderId="24" xfId="0" applyNumberForma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44" borderId="26" xfId="0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1" fontId="0" fillId="44" borderId="23" xfId="0" applyNumberForma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 vertical="center"/>
    </xf>
    <xf numFmtId="1" fontId="0" fillId="44" borderId="21" xfId="0" applyNumberFormat="1" applyFill="1" applyBorder="1" applyAlignment="1">
      <alignment horizontal="center" vertical="center"/>
    </xf>
    <xf numFmtId="1" fontId="0" fillId="34" borderId="25" xfId="0" applyNumberFormat="1" applyFill="1" applyBorder="1" applyAlignment="1">
      <alignment horizontal="center" vertical="center"/>
    </xf>
    <xf numFmtId="1" fontId="0" fillId="44" borderId="26" xfId="0" applyNumberForma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1" fontId="2" fillId="42" borderId="29" xfId="0" applyNumberFormat="1" applyFont="1" applyFill="1" applyBorder="1" applyAlignment="1">
      <alignment horizontal="center" vertical="center"/>
    </xf>
    <xf numFmtId="1" fontId="2" fillId="42" borderId="30" xfId="0" applyNumberFormat="1" applyFont="1" applyFill="1" applyBorder="1" applyAlignment="1">
      <alignment horizontal="center" vertical="center"/>
    </xf>
    <xf numFmtId="1" fontId="2" fillId="42" borderId="3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" fontId="2" fillId="33" borderId="29" xfId="0" applyNumberFormat="1" applyFont="1" applyFill="1" applyBorder="1" applyAlignment="1">
      <alignment horizontal="center" vertical="center"/>
    </xf>
    <xf numFmtId="1" fontId="2" fillId="33" borderId="30" xfId="0" applyNumberFormat="1" applyFont="1" applyFill="1" applyBorder="1" applyAlignment="1">
      <alignment horizontal="center" vertical="center"/>
    </xf>
    <xf numFmtId="1" fontId="2" fillId="33" borderId="31" xfId="0" applyNumberFormat="1" applyFont="1" applyFill="1" applyBorder="1" applyAlignment="1">
      <alignment horizontal="center" vertical="center"/>
    </xf>
    <xf numFmtId="0" fontId="8" fillId="43" borderId="18" xfId="0" applyFont="1" applyFill="1" applyBorder="1" applyAlignment="1">
      <alignment horizontal="right" vertical="center"/>
    </xf>
    <xf numFmtId="0" fontId="0" fillId="43" borderId="0" xfId="0" applyFont="1" applyFill="1" applyBorder="1" applyAlignment="1">
      <alignment horizontal="left" vertical="center"/>
    </xf>
    <xf numFmtId="0" fontId="0" fillId="43" borderId="10" xfId="0" applyFont="1" applyFill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right" vertical="center"/>
    </xf>
    <xf numFmtId="0" fontId="2" fillId="41" borderId="19" xfId="0" applyFont="1" applyFill="1" applyBorder="1" applyAlignment="1">
      <alignment vertical="center"/>
    </xf>
    <xf numFmtId="2" fontId="2" fillId="44" borderId="17" xfId="0" applyNumberFormat="1" applyFont="1" applyFill="1" applyBorder="1" applyAlignment="1">
      <alignment horizontal="center" vertical="center"/>
    </xf>
    <xf numFmtId="2" fontId="2" fillId="44" borderId="18" xfId="0" applyNumberFormat="1" applyFont="1" applyFill="1" applyBorder="1" applyAlignment="1">
      <alignment horizontal="center" vertical="center"/>
    </xf>
    <xf numFmtId="2" fontId="2" fillId="44" borderId="19" xfId="0" applyNumberFormat="1" applyFont="1" applyFill="1" applyBorder="1" applyAlignment="1">
      <alignment horizontal="center" vertical="center"/>
    </xf>
    <xf numFmtId="2" fontId="2" fillId="45" borderId="17" xfId="0" applyNumberFormat="1" applyFont="1" applyFill="1" applyBorder="1" applyAlignment="1">
      <alignment horizontal="center" vertical="center"/>
    </xf>
    <xf numFmtId="2" fontId="2" fillId="45" borderId="18" xfId="0" applyNumberFormat="1" applyFont="1" applyFill="1" applyBorder="1" applyAlignment="1">
      <alignment horizontal="center" vertical="center"/>
    </xf>
    <xf numFmtId="2" fontId="2" fillId="45" borderId="19" xfId="0" applyNumberFormat="1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/>
    </xf>
    <xf numFmtId="0" fontId="2" fillId="45" borderId="20" xfId="0" applyFont="1" applyFill="1" applyBorder="1" applyAlignment="1">
      <alignment horizontal="center" vertical="center"/>
    </xf>
    <xf numFmtId="2" fontId="2" fillId="38" borderId="0" xfId="0" applyNumberFormat="1" applyFont="1" applyFill="1" applyBorder="1" applyAlignment="1">
      <alignment horizontal="center" vertical="center"/>
    </xf>
    <xf numFmtId="2" fontId="2" fillId="45" borderId="21" xfId="0" applyNumberFormat="1" applyFont="1" applyFill="1" applyBorder="1" applyAlignment="1">
      <alignment horizontal="center" vertical="center"/>
    </xf>
    <xf numFmtId="2" fontId="2" fillId="44" borderId="20" xfId="0" applyNumberFormat="1" applyFont="1" applyFill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2" fontId="2" fillId="44" borderId="21" xfId="0" applyNumberFormat="1" applyFont="1" applyFill="1" applyBorder="1" applyAlignment="1">
      <alignment horizontal="center" vertical="center"/>
    </xf>
    <xf numFmtId="2" fontId="2" fillId="45" borderId="20" xfId="0" applyNumberFormat="1" applyFont="1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0" fontId="6" fillId="41" borderId="10" xfId="0" applyFont="1" applyFill="1" applyBorder="1" applyAlignment="1">
      <alignment vertical="center"/>
    </xf>
    <xf numFmtId="0" fontId="6" fillId="41" borderId="23" xfId="0" applyFont="1" applyFill="1" applyBorder="1" applyAlignment="1">
      <alignment vertical="center"/>
    </xf>
    <xf numFmtId="2" fontId="0" fillId="45" borderId="22" xfId="0" applyNumberFormat="1" applyFill="1" applyBorder="1" applyAlignment="1">
      <alignment horizontal="center" vertical="center"/>
    </xf>
    <xf numFmtId="2" fontId="0" fillId="38" borderId="10" xfId="0" applyNumberFormat="1" applyFill="1" applyBorder="1" applyAlignment="1">
      <alignment horizontal="center" vertical="center"/>
    </xf>
    <xf numFmtId="1" fontId="0" fillId="45" borderId="23" xfId="0" applyNumberFormat="1" applyFill="1" applyBorder="1" applyAlignment="1">
      <alignment horizontal="center" vertical="center"/>
    </xf>
    <xf numFmtId="1" fontId="0" fillId="42" borderId="29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6" fillId="41" borderId="0" xfId="0" applyFont="1" applyFill="1" applyBorder="1" applyAlignment="1">
      <alignment vertical="center"/>
    </xf>
    <xf numFmtId="0" fontId="6" fillId="41" borderId="21" xfId="0" applyFont="1" applyFill="1" applyBorder="1" applyAlignment="1">
      <alignment vertical="center"/>
    </xf>
    <xf numFmtId="2" fontId="0" fillId="45" borderId="32" xfId="0" applyNumberFormat="1" applyFill="1" applyBorder="1" applyAlignment="1">
      <alignment horizontal="center" vertical="center"/>
    </xf>
    <xf numFmtId="2" fontId="0" fillId="38" borderId="16" xfId="0" applyNumberFormat="1" applyFont="1" applyFill="1" applyBorder="1" applyAlignment="1">
      <alignment horizontal="center" vertical="center"/>
    </xf>
    <xf numFmtId="1" fontId="0" fillId="45" borderId="28" xfId="0" applyNumberFormat="1" applyFill="1" applyBorder="1" applyAlignment="1">
      <alignment horizontal="center" vertical="center"/>
    </xf>
    <xf numFmtId="2" fontId="0" fillId="44" borderId="32" xfId="0" applyNumberFormat="1" applyFill="1" applyBorder="1" applyAlignment="1">
      <alignment horizontal="center" vertical="center"/>
    </xf>
    <xf numFmtId="1" fontId="0" fillId="34" borderId="16" xfId="0" applyNumberFormat="1" applyFill="1" applyBorder="1" applyAlignment="1">
      <alignment horizontal="center" vertical="center"/>
    </xf>
    <xf numFmtId="1" fontId="0" fillId="44" borderId="28" xfId="0" applyNumberFormat="1" applyFill="1" applyBorder="1" applyAlignment="1">
      <alignment horizontal="center" vertical="center"/>
    </xf>
    <xf numFmtId="1" fontId="0" fillId="38" borderId="16" xfId="0" applyNumberFormat="1" applyFill="1" applyBorder="1" applyAlignment="1">
      <alignment horizontal="center" vertical="center"/>
    </xf>
    <xf numFmtId="1" fontId="0" fillId="42" borderId="33" xfId="0" applyNumberFormat="1" applyFill="1" applyBorder="1" applyAlignment="1">
      <alignment horizontal="center" vertical="center"/>
    </xf>
    <xf numFmtId="1" fontId="0" fillId="33" borderId="33" xfId="0" applyNumberFormat="1" applyFill="1" applyBorder="1" applyAlignment="1">
      <alignment horizontal="center" vertical="center"/>
    </xf>
    <xf numFmtId="2" fontId="0" fillId="45" borderId="34" xfId="0" applyNumberForma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44" borderId="34" xfId="0" applyNumberFormat="1" applyFill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 vertical="center"/>
    </xf>
    <xf numFmtId="1" fontId="0" fillId="44" borderId="27" xfId="0" applyNumberFormat="1" applyFill="1" applyBorder="1" applyAlignment="1">
      <alignment horizontal="center" vertical="center"/>
    </xf>
    <xf numFmtId="2" fontId="0" fillId="45" borderId="20" xfId="0" applyNumberForma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/>
    </xf>
    <xf numFmtId="1" fontId="0" fillId="38" borderId="0" xfId="0" applyNumberFormat="1" applyFill="1" applyBorder="1" applyAlignment="1">
      <alignment horizontal="center" vertical="center"/>
    </xf>
    <xf numFmtId="1" fontId="0" fillId="45" borderId="21" xfId="0" applyNumberFormat="1" applyFill="1" applyBorder="1" applyAlignment="1">
      <alignment horizontal="center" vertical="center"/>
    </xf>
    <xf numFmtId="2" fontId="0" fillId="38" borderId="16" xfId="0" applyNumberFormat="1" applyFill="1" applyBorder="1" applyAlignment="1">
      <alignment horizontal="center" vertical="center"/>
    </xf>
    <xf numFmtId="2" fontId="0" fillId="38" borderId="0" xfId="0" applyNumberForma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left" vertical="center"/>
    </xf>
    <xf numFmtId="0" fontId="0" fillId="41" borderId="10" xfId="0" applyFont="1" applyFill="1" applyBorder="1" applyAlignment="1">
      <alignment horizontal="left" vertical="center"/>
    </xf>
    <xf numFmtId="0" fontId="0" fillId="41" borderId="23" xfId="0" applyFont="1" applyFill="1" applyBorder="1" applyAlignment="1">
      <alignment horizontal="left" vertical="center"/>
    </xf>
    <xf numFmtId="0" fontId="0" fillId="41" borderId="27" xfId="0" applyFont="1" applyFill="1" applyBorder="1" applyAlignment="1">
      <alignment horizontal="left" vertical="center"/>
    </xf>
    <xf numFmtId="0" fontId="0" fillId="41" borderId="13" xfId="0" applyFont="1" applyFill="1" applyBorder="1" applyAlignment="1">
      <alignment horizontal="left" vertical="center"/>
    </xf>
    <xf numFmtId="0" fontId="0" fillId="41" borderId="16" xfId="0" applyFont="1" applyFill="1" applyBorder="1" applyAlignment="1">
      <alignment vertical="center"/>
    </xf>
    <xf numFmtId="0" fontId="0" fillId="41" borderId="28" xfId="0" applyFont="1" applyFill="1" applyBorder="1" applyAlignment="1">
      <alignment vertical="center"/>
    </xf>
    <xf numFmtId="0" fontId="0" fillId="41" borderId="24" xfId="0" applyFill="1" applyBorder="1" applyAlignment="1">
      <alignment horizontal="center" vertical="center"/>
    </xf>
    <xf numFmtId="0" fontId="0" fillId="41" borderId="25" xfId="0" applyFont="1" applyFill="1" applyBorder="1" applyAlignment="1">
      <alignment vertical="center"/>
    </xf>
    <xf numFmtId="0" fontId="0" fillId="41" borderId="26" xfId="0" applyFont="1" applyFill="1" applyBorder="1" applyAlignment="1">
      <alignment vertical="center"/>
    </xf>
    <xf numFmtId="2" fontId="0" fillId="45" borderId="24" xfId="0" applyNumberFormat="1" applyFill="1" applyBorder="1" applyAlignment="1">
      <alignment horizontal="center" vertical="center"/>
    </xf>
    <xf numFmtId="2" fontId="0" fillId="38" borderId="25" xfId="0" applyNumberFormat="1" applyFont="1" applyFill="1" applyBorder="1" applyAlignment="1">
      <alignment horizontal="center" vertical="center"/>
    </xf>
    <xf numFmtId="1" fontId="0" fillId="45" borderId="26" xfId="0" applyNumberFormat="1" applyFill="1" applyBorder="1" applyAlignment="1">
      <alignment horizontal="center" vertical="center"/>
    </xf>
    <xf numFmtId="1" fontId="0" fillId="38" borderId="25" xfId="0" applyNumberForma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0" fillId="43" borderId="35" xfId="0" applyFont="1" applyFill="1" applyBorder="1" applyAlignment="1">
      <alignment horizontal="left" vertical="center"/>
    </xf>
    <xf numFmtId="0" fontId="10" fillId="43" borderId="36" xfId="0" applyFont="1" applyFill="1" applyBorder="1" applyAlignment="1">
      <alignment horizontal="left" vertical="center"/>
    </xf>
    <xf numFmtId="2" fontId="0" fillId="40" borderId="37" xfId="0" applyNumberFormat="1" applyFill="1" applyBorder="1" applyAlignment="1">
      <alignment horizontal="center" vertical="center"/>
    </xf>
    <xf numFmtId="2" fontId="0" fillId="44" borderId="37" xfId="0" applyNumberFormat="1" applyFill="1" applyBorder="1" applyAlignment="1">
      <alignment horizontal="center" vertical="center"/>
    </xf>
    <xf numFmtId="2" fontId="0" fillId="11" borderId="37" xfId="0" applyNumberFormat="1" applyFill="1" applyBorder="1" applyAlignment="1">
      <alignment horizontal="center" vertical="center"/>
    </xf>
    <xf numFmtId="0" fontId="0" fillId="11" borderId="20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vertical="center"/>
    </xf>
    <xf numFmtId="2" fontId="0" fillId="11" borderId="22" xfId="0" applyNumberFormat="1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1" borderId="23" xfId="0" applyFont="1" applyFill="1" applyBorder="1" applyAlignment="1">
      <alignment horizontal="center" vertical="center"/>
    </xf>
    <xf numFmtId="2" fontId="0" fillId="11" borderId="20" xfId="0" applyNumberFormat="1" applyFont="1" applyFill="1" applyBorder="1" applyAlignment="1">
      <alignment horizontal="center" vertical="center"/>
    </xf>
    <xf numFmtId="2" fontId="0" fillId="11" borderId="37" xfId="0" applyNumberFormat="1" applyFont="1" applyFill="1" applyBorder="1" applyAlignment="1">
      <alignment horizontal="center" vertical="center"/>
    </xf>
    <xf numFmtId="0" fontId="0" fillId="17" borderId="25" xfId="0" applyFont="1" applyFill="1" applyBorder="1" applyAlignment="1">
      <alignment horizontal="center" vertical="center"/>
    </xf>
    <xf numFmtId="0" fontId="0" fillId="11" borderId="26" xfId="0" applyFont="1" applyFill="1" applyBorder="1" applyAlignment="1">
      <alignment horizontal="center" vertical="center"/>
    </xf>
    <xf numFmtId="0" fontId="0" fillId="40" borderId="37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41" borderId="38" xfId="0" applyFill="1" applyBorder="1" applyAlignment="1">
      <alignment horizontal="center" vertical="center"/>
    </xf>
    <xf numFmtId="0" fontId="0" fillId="41" borderId="39" xfId="0" applyFill="1" applyBorder="1" applyAlignment="1">
      <alignment horizontal="center" vertical="center"/>
    </xf>
    <xf numFmtId="0" fontId="0" fillId="41" borderId="40" xfId="0" applyFill="1" applyBorder="1" applyAlignment="1">
      <alignment horizontal="center" vertical="center"/>
    </xf>
    <xf numFmtId="1" fontId="0" fillId="42" borderId="31" xfId="0" applyNumberFormat="1" applyFill="1" applyBorder="1" applyAlignment="1">
      <alignment horizontal="center" vertical="center"/>
    </xf>
    <xf numFmtId="1" fontId="0" fillId="33" borderId="31" xfId="0" applyNumberFormat="1" applyFill="1" applyBorder="1" applyAlignment="1">
      <alignment horizontal="center" vertical="center"/>
    </xf>
    <xf numFmtId="0" fontId="10" fillId="41" borderId="35" xfId="0" applyFont="1" applyFill="1" applyBorder="1" applyAlignment="1">
      <alignment horizontal="left" vertical="center"/>
    </xf>
    <xf numFmtId="0" fontId="10" fillId="41" borderId="36" xfId="0" applyFont="1" applyFill="1" applyBorder="1" applyAlignment="1">
      <alignment horizontal="left" vertical="center"/>
    </xf>
    <xf numFmtId="0" fontId="9" fillId="40" borderId="17" xfId="0" applyFont="1" applyFill="1" applyBorder="1" applyAlignment="1">
      <alignment horizontal="center" vertical="center"/>
    </xf>
    <xf numFmtId="0" fontId="9" fillId="40" borderId="18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44" borderId="17" xfId="0" applyFont="1" applyFill="1" applyBorder="1" applyAlignment="1">
      <alignment horizontal="center" vertical="center"/>
    </xf>
    <xf numFmtId="0" fontId="9" fillId="44" borderId="18" xfId="0" applyFont="1" applyFill="1" applyBorder="1" applyAlignment="1">
      <alignment horizontal="center" vertical="center"/>
    </xf>
    <xf numFmtId="0" fontId="9" fillId="44" borderId="19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17" borderId="12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left"/>
    </xf>
    <xf numFmtId="0" fontId="0" fillId="17" borderId="12" xfId="0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4" borderId="17" xfId="0" applyFont="1" applyFill="1" applyBorder="1" applyAlignment="1">
      <alignment horizontal="center" vertical="center"/>
    </xf>
    <xf numFmtId="0" fontId="2" fillId="44" borderId="18" xfId="0" applyFont="1" applyFill="1" applyBorder="1" applyAlignment="1">
      <alignment horizontal="center" vertical="center"/>
    </xf>
    <xf numFmtId="0" fontId="2" fillId="44" borderId="19" xfId="0" applyFont="1" applyFill="1" applyBorder="1" applyAlignment="1">
      <alignment horizontal="center" vertical="center"/>
    </xf>
    <xf numFmtId="0" fontId="2" fillId="45" borderId="17" xfId="0" applyFont="1" applyFill="1" applyBorder="1" applyAlignment="1">
      <alignment horizontal="center" vertical="center"/>
    </xf>
    <xf numFmtId="0" fontId="2" fillId="45" borderId="18" xfId="0" applyFont="1" applyFill="1" applyBorder="1" applyAlignment="1">
      <alignment horizontal="center" vertical="center"/>
    </xf>
    <xf numFmtId="0" fontId="2" fillId="45" borderId="19" xfId="0" applyFont="1" applyFill="1" applyBorder="1" applyAlignment="1">
      <alignment horizontal="center" vertical="center"/>
    </xf>
    <xf numFmtId="2" fontId="2" fillId="44" borderId="17" xfId="0" applyNumberFormat="1" applyFont="1" applyFill="1" applyBorder="1" applyAlignment="1">
      <alignment horizontal="center" vertical="center"/>
    </xf>
    <xf numFmtId="2" fontId="2" fillId="44" borderId="18" xfId="0" applyNumberFormat="1" applyFont="1" applyFill="1" applyBorder="1" applyAlignment="1">
      <alignment horizontal="center" vertical="center"/>
    </xf>
    <xf numFmtId="2" fontId="2" fillId="44" borderId="19" xfId="0" applyNumberFormat="1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9" fillId="40" borderId="18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44" borderId="17" xfId="0" applyFont="1" applyFill="1" applyBorder="1" applyAlignment="1">
      <alignment horizontal="center" vertical="center"/>
    </xf>
    <xf numFmtId="0" fontId="9" fillId="44" borderId="18" xfId="0" applyFont="1" applyFill="1" applyBorder="1" applyAlignment="1">
      <alignment horizontal="center" vertical="center"/>
    </xf>
    <xf numFmtId="0" fontId="9" fillId="44" borderId="19" xfId="0" applyFont="1" applyFill="1" applyBorder="1" applyAlignment="1">
      <alignment horizontal="center" vertical="center"/>
    </xf>
    <xf numFmtId="0" fontId="10" fillId="43" borderId="19" xfId="0" applyFont="1" applyFill="1" applyBorder="1" applyAlignment="1">
      <alignment horizontal="center" vertical="center"/>
    </xf>
    <xf numFmtId="0" fontId="10" fillId="43" borderId="27" xfId="0" applyFont="1" applyFill="1" applyBorder="1" applyAlignment="1">
      <alignment horizontal="center" vertical="center"/>
    </xf>
    <xf numFmtId="0" fontId="2" fillId="43" borderId="41" xfId="0" applyFont="1" applyFill="1" applyBorder="1" applyAlignment="1">
      <alignment horizontal="center" vertical="center"/>
    </xf>
    <xf numFmtId="0" fontId="2" fillId="43" borderId="42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10" fillId="41" borderId="19" xfId="0" applyFont="1" applyFill="1" applyBorder="1" applyAlignment="1">
      <alignment horizontal="center" vertical="center"/>
    </xf>
    <xf numFmtId="0" fontId="10" fillId="41" borderId="27" xfId="0" applyFont="1" applyFill="1" applyBorder="1" applyAlignment="1">
      <alignment horizontal="center" vertical="center"/>
    </xf>
    <xf numFmtId="0" fontId="2" fillId="41" borderId="41" xfId="0" applyFont="1" applyFill="1" applyBorder="1" applyAlignment="1">
      <alignment horizontal="center" vertical="center"/>
    </xf>
    <xf numFmtId="0" fontId="2" fillId="41" borderId="42" xfId="0" applyFont="1" applyFill="1" applyBorder="1" applyAlignment="1">
      <alignment horizontal="center" vertical="center"/>
    </xf>
    <xf numFmtId="1" fontId="0" fillId="38" borderId="16" xfId="0" applyNumberFormat="1" applyFont="1" applyFill="1" applyBorder="1" applyAlignment="1">
      <alignment horizontal="center" vertical="center"/>
    </xf>
    <xf numFmtId="1" fontId="0" fillId="38" borderId="10" xfId="0" applyNumberFormat="1" applyFont="1" applyFill="1" applyBorder="1" applyAlignment="1">
      <alignment horizontal="center" vertical="center"/>
    </xf>
    <xf numFmtId="1" fontId="0" fillId="38" borderId="25" xfId="0" applyNumberFormat="1" applyFont="1" applyFill="1" applyBorder="1" applyAlignment="1">
      <alignment horizontal="center" vertical="center"/>
    </xf>
    <xf numFmtId="1" fontId="0" fillId="40" borderId="22" xfId="0" applyNumberFormat="1" applyFill="1" applyBorder="1" applyAlignment="1">
      <alignment horizontal="center" vertical="center"/>
    </xf>
    <xf numFmtId="1" fontId="0" fillId="40" borderId="20" xfId="0" applyNumberFormat="1" applyFill="1" applyBorder="1" applyAlignment="1">
      <alignment horizontal="center" vertical="center"/>
    </xf>
    <xf numFmtId="1" fontId="0" fillId="45" borderId="32" xfId="0" applyNumberFormat="1" applyFill="1" applyBorder="1" applyAlignment="1">
      <alignment horizontal="center" vertical="center"/>
    </xf>
    <xf numFmtId="1" fontId="0" fillId="45" borderId="22" xfId="0" applyNumberFormat="1" applyFill="1" applyBorder="1" applyAlignment="1">
      <alignment horizontal="center" vertical="center"/>
    </xf>
    <xf numFmtId="1" fontId="0" fillId="45" borderId="34" xfId="0" applyNumberFormat="1" applyFill="1" applyBorder="1" applyAlignment="1">
      <alignment horizontal="center" vertical="center"/>
    </xf>
    <xf numFmtId="1" fontId="0" fillId="45" borderId="20" xfId="0" applyNumberFormat="1" applyFill="1" applyBorder="1" applyAlignment="1">
      <alignment horizontal="center" vertical="center"/>
    </xf>
    <xf numFmtId="1" fontId="0" fillId="45" borderId="20" xfId="0" applyNumberFormat="1" applyFont="1" applyFill="1" applyBorder="1" applyAlignment="1">
      <alignment horizontal="center" vertical="center"/>
    </xf>
    <xf numFmtId="0" fontId="30" fillId="0" borderId="0" xfId="52">
      <alignment/>
      <protection/>
    </xf>
    <xf numFmtId="0" fontId="48" fillId="0" borderId="0" xfId="52" applyFont="1" applyAlignment="1">
      <alignment horizontal="center"/>
      <protection/>
    </xf>
    <xf numFmtId="1" fontId="30" fillId="45" borderId="23" xfId="52" applyNumberFormat="1" applyFill="1" applyBorder="1" applyAlignment="1">
      <alignment horizontal="center" vertical="center"/>
      <protection/>
    </xf>
    <xf numFmtId="0" fontId="30" fillId="40" borderId="23" xfId="52" applyFill="1" applyBorder="1" applyAlignment="1">
      <alignment horizontal="center" vertical="center"/>
      <protection/>
    </xf>
    <xf numFmtId="1" fontId="30" fillId="45" borderId="28" xfId="52" applyNumberFormat="1" applyFill="1" applyBorder="1" applyAlignment="1">
      <alignment horizontal="center" vertical="center"/>
      <protection/>
    </xf>
    <xf numFmtId="0" fontId="30" fillId="40" borderId="21" xfId="52" applyFill="1" applyBorder="1" applyAlignment="1">
      <alignment horizontal="center" vertical="center"/>
      <protection/>
    </xf>
    <xf numFmtId="0" fontId="6" fillId="43" borderId="21" xfId="52" applyFont="1" applyFill="1" applyBorder="1" applyAlignment="1">
      <alignment vertical="center"/>
      <protection/>
    </xf>
    <xf numFmtId="1" fontId="30" fillId="45" borderId="26" xfId="52" applyNumberFormat="1" applyFill="1" applyBorder="1" applyAlignment="1">
      <alignment horizontal="center" vertical="center"/>
      <protection/>
    </xf>
    <xf numFmtId="0" fontId="30" fillId="40" borderId="26" xfId="52" applyFill="1" applyBorder="1" applyAlignment="1">
      <alignment horizontal="center" vertical="center"/>
      <protection/>
    </xf>
    <xf numFmtId="0" fontId="6" fillId="43" borderId="23" xfId="52" applyFont="1" applyFill="1" applyBorder="1" applyAlignment="1">
      <alignment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9"/>
  <sheetViews>
    <sheetView zoomScale="70" zoomScaleNormal="70" zoomScalePageLayoutView="0" workbookViewId="0" topLeftCell="A1">
      <selection activeCell="D2" sqref="D2:F2"/>
    </sheetView>
  </sheetViews>
  <sheetFormatPr defaultColWidth="9.140625" defaultRowHeight="12.75"/>
  <cols>
    <col min="1" max="1" width="5.7109375" style="32" customWidth="1"/>
    <col min="2" max="2" width="40.7109375" style="27" customWidth="1"/>
    <col min="3" max="3" width="15.7109375" style="27" customWidth="1"/>
    <col min="4" max="14" width="10.7109375" style="32" customWidth="1"/>
    <col min="15" max="17" width="10.7109375" style="27" customWidth="1"/>
    <col min="18" max="18" width="10.7109375" style="32" customWidth="1"/>
    <col min="19" max="19" width="10.7109375" style="26" customWidth="1"/>
    <col min="20" max="20" width="15.7109375" style="27" customWidth="1"/>
    <col min="21" max="16384" width="9.140625" style="27" customWidth="1"/>
  </cols>
  <sheetData>
    <row r="1" ht="13.5" thickBot="1"/>
    <row r="2" spans="1:23" s="26" customFormat="1" ht="20.25">
      <c r="A2" s="72"/>
      <c r="B2" s="134" t="s">
        <v>186</v>
      </c>
      <c r="C2" s="73"/>
      <c r="D2" s="240" t="s">
        <v>722</v>
      </c>
      <c r="E2" s="241"/>
      <c r="F2" s="242"/>
      <c r="G2" s="243"/>
      <c r="H2" s="244"/>
      <c r="I2" s="245"/>
      <c r="J2" s="87"/>
      <c r="K2" s="88"/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146</v>
      </c>
      <c r="U2" s="32"/>
      <c r="V2" s="32"/>
      <c r="W2" s="32"/>
    </row>
    <row r="3" spans="1:20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</row>
    <row r="4" spans="1:22" ht="15">
      <c r="A4" s="77" t="s">
        <v>14</v>
      </c>
      <c r="B4" s="48" t="s">
        <v>589</v>
      </c>
      <c r="C4" s="78" t="s">
        <v>13</v>
      </c>
      <c r="D4" s="93">
        <v>13.76</v>
      </c>
      <c r="E4" s="29">
        <v>1</v>
      </c>
      <c r="F4" s="94">
        <v>18</v>
      </c>
      <c r="G4" s="109"/>
      <c r="H4" s="4"/>
      <c r="I4" s="110"/>
      <c r="J4" s="98"/>
      <c r="K4" s="30"/>
      <c r="L4" s="94"/>
      <c r="M4" s="109"/>
      <c r="N4" s="35"/>
      <c r="O4" s="120"/>
      <c r="P4" s="60"/>
      <c r="Q4" s="53"/>
      <c r="R4" s="61"/>
      <c r="S4" s="127">
        <f>O4+L4+I4+F4</f>
        <v>18</v>
      </c>
      <c r="T4" s="131">
        <f>S4-V4+R4</f>
        <v>0</v>
      </c>
      <c r="V4" s="33">
        <f>MIN(F4,I4,L4,O4)</f>
        <v>18</v>
      </c>
    </row>
    <row r="5" spans="1:22" ht="15">
      <c r="A5" s="79" t="s">
        <v>7</v>
      </c>
      <c r="B5" s="49" t="s">
        <v>365</v>
      </c>
      <c r="C5" s="80" t="s">
        <v>10</v>
      </c>
      <c r="D5" s="95">
        <v>13.94</v>
      </c>
      <c r="E5" s="96">
        <v>2</v>
      </c>
      <c r="F5" s="97">
        <v>17</v>
      </c>
      <c r="G5" s="111"/>
      <c r="H5" s="112"/>
      <c r="I5" s="113"/>
      <c r="J5" s="95"/>
      <c r="K5" s="118"/>
      <c r="L5" s="97"/>
      <c r="M5" s="111"/>
      <c r="N5" s="121"/>
      <c r="O5" s="122"/>
      <c r="P5" s="62"/>
      <c r="Q5" s="63"/>
      <c r="R5" s="64"/>
      <c r="S5" s="128">
        <f>O5+L5+I5+F5</f>
        <v>17</v>
      </c>
      <c r="T5" s="132">
        <f>S5-V5+R5</f>
        <v>0</v>
      </c>
      <c r="V5" s="33">
        <f>MIN(F5,I5,L5,O5)</f>
        <v>17</v>
      </c>
    </row>
    <row r="6" spans="1:22" ht="15">
      <c r="A6" s="77" t="s">
        <v>9</v>
      </c>
      <c r="B6" s="48" t="s">
        <v>591</v>
      </c>
      <c r="C6" s="78" t="s">
        <v>13</v>
      </c>
      <c r="D6" s="98">
        <v>14.14</v>
      </c>
      <c r="E6" s="31">
        <v>3</v>
      </c>
      <c r="F6" s="94">
        <v>16</v>
      </c>
      <c r="G6" s="109"/>
      <c r="H6" s="4"/>
      <c r="I6" s="110"/>
      <c r="J6" s="98"/>
      <c r="K6" s="30"/>
      <c r="L6" s="94"/>
      <c r="M6" s="109"/>
      <c r="N6" s="35"/>
      <c r="O6" s="120"/>
      <c r="P6" s="60"/>
      <c r="Q6" s="53"/>
      <c r="R6" s="61"/>
      <c r="S6" s="127">
        <f>O6+L6+I6+F6</f>
        <v>16</v>
      </c>
      <c r="T6" s="131">
        <f>S6-V6+R6</f>
        <v>0</v>
      </c>
      <c r="V6" s="33">
        <f>MIN(F6,I6,L6,O6)</f>
        <v>16</v>
      </c>
    </row>
    <row r="7" spans="1:22" ht="15">
      <c r="A7" s="77" t="s">
        <v>15</v>
      </c>
      <c r="B7" s="49" t="s">
        <v>590</v>
      </c>
      <c r="C7" s="80" t="s">
        <v>12</v>
      </c>
      <c r="D7" s="95">
        <v>14.34</v>
      </c>
      <c r="E7" s="29">
        <v>4</v>
      </c>
      <c r="F7" s="94">
        <v>15</v>
      </c>
      <c r="G7" s="111"/>
      <c r="H7" s="4"/>
      <c r="I7" s="110"/>
      <c r="J7" s="95"/>
      <c r="K7" s="30"/>
      <c r="L7" s="94"/>
      <c r="M7" s="111"/>
      <c r="N7" s="35"/>
      <c r="O7" s="120"/>
      <c r="P7" s="62"/>
      <c r="Q7" s="53"/>
      <c r="R7" s="61"/>
      <c r="S7" s="127">
        <f>O7+L7+I7+F7</f>
        <v>15</v>
      </c>
      <c r="T7" s="131">
        <f>S7-V7+R7</f>
        <v>0</v>
      </c>
      <c r="V7" s="33">
        <f>MIN(F7,I7,L7,O7)</f>
        <v>15</v>
      </c>
    </row>
    <row r="8" spans="1:22" ht="15">
      <c r="A8" s="79" t="s">
        <v>16</v>
      </c>
      <c r="B8" s="48" t="s">
        <v>597</v>
      </c>
      <c r="C8" s="78" t="s">
        <v>10</v>
      </c>
      <c r="D8" s="98">
        <v>14.82</v>
      </c>
      <c r="E8" s="96">
        <v>5</v>
      </c>
      <c r="F8" s="97">
        <v>14</v>
      </c>
      <c r="G8" s="109"/>
      <c r="H8" s="112"/>
      <c r="I8" s="113"/>
      <c r="J8" s="98"/>
      <c r="K8" s="118"/>
      <c r="L8" s="97"/>
      <c r="M8" s="109"/>
      <c r="N8" s="121"/>
      <c r="O8" s="122"/>
      <c r="P8" s="60"/>
      <c r="Q8" s="63"/>
      <c r="R8" s="64"/>
      <c r="S8" s="128">
        <f>O8+L8+I8+F8</f>
        <v>14</v>
      </c>
      <c r="T8" s="132">
        <f>S8-V8+R8</f>
        <v>0</v>
      </c>
      <c r="V8" s="33">
        <f>MIN(F8,I8,L8,O8)</f>
        <v>14</v>
      </c>
    </row>
    <row r="9" spans="1:22" ht="15">
      <c r="A9" s="77" t="s">
        <v>17</v>
      </c>
      <c r="B9" s="49" t="s">
        <v>592</v>
      </c>
      <c r="C9" s="80" t="s">
        <v>6</v>
      </c>
      <c r="D9" s="95">
        <v>14.83</v>
      </c>
      <c r="E9" s="31">
        <v>6</v>
      </c>
      <c r="F9" s="94">
        <v>13</v>
      </c>
      <c r="G9" s="111"/>
      <c r="H9" s="4"/>
      <c r="I9" s="110"/>
      <c r="J9" s="95"/>
      <c r="K9" s="30"/>
      <c r="L9" s="94"/>
      <c r="M9" s="111"/>
      <c r="N9" s="35"/>
      <c r="O9" s="120"/>
      <c r="P9" s="62"/>
      <c r="Q9" s="53"/>
      <c r="R9" s="61"/>
      <c r="S9" s="127">
        <f>O9+L9+I9+F9</f>
        <v>13</v>
      </c>
      <c r="T9" s="131">
        <f>S9-V9+R9</f>
        <v>0</v>
      </c>
      <c r="V9" s="33">
        <f>MIN(F9,I9,L9,O9)</f>
        <v>13</v>
      </c>
    </row>
    <row r="10" spans="1:22" ht="15">
      <c r="A10" s="77" t="s">
        <v>18</v>
      </c>
      <c r="B10" s="48" t="s">
        <v>175</v>
      </c>
      <c r="C10" s="78" t="s">
        <v>87</v>
      </c>
      <c r="D10" s="98">
        <v>14.86</v>
      </c>
      <c r="E10" s="29">
        <v>7</v>
      </c>
      <c r="F10" s="94">
        <v>12</v>
      </c>
      <c r="G10" s="109"/>
      <c r="H10" s="4"/>
      <c r="I10" s="110"/>
      <c r="J10" s="98"/>
      <c r="K10" s="30"/>
      <c r="L10" s="94"/>
      <c r="M10" s="109"/>
      <c r="N10" s="35"/>
      <c r="O10" s="120"/>
      <c r="P10" s="60"/>
      <c r="Q10" s="53"/>
      <c r="R10" s="61"/>
      <c r="S10" s="127">
        <f>O10+L10+I10+F10</f>
        <v>12</v>
      </c>
      <c r="T10" s="131">
        <f>S10-V10+R10</f>
        <v>0</v>
      </c>
      <c r="V10" s="33">
        <f>MIN(F10,I10,L10,O10)</f>
        <v>12</v>
      </c>
    </row>
    <row r="11" spans="1:22" ht="15">
      <c r="A11" s="79" t="s">
        <v>19</v>
      </c>
      <c r="B11" s="49" t="s">
        <v>161</v>
      </c>
      <c r="C11" s="80" t="s">
        <v>8</v>
      </c>
      <c r="D11" s="95">
        <v>14.95</v>
      </c>
      <c r="E11" s="96">
        <v>8</v>
      </c>
      <c r="F11" s="97">
        <v>11</v>
      </c>
      <c r="G11" s="111"/>
      <c r="H11" s="112"/>
      <c r="I11" s="113"/>
      <c r="J11" s="95"/>
      <c r="K11" s="118"/>
      <c r="L11" s="97"/>
      <c r="M11" s="111"/>
      <c r="N11" s="121"/>
      <c r="O11" s="122"/>
      <c r="P11" s="62"/>
      <c r="Q11" s="63"/>
      <c r="R11" s="64"/>
      <c r="S11" s="128">
        <f>O11+L11+I11+F11</f>
        <v>11</v>
      </c>
      <c r="T11" s="132">
        <f>S11-V11+R11</f>
        <v>0</v>
      </c>
      <c r="V11" s="33">
        <f>MIN(F11,I11,L11,O11)</f>
        <v>11</v>
      </c>
    </row>
    <row r="12" spans="1:22" ht="15">
      <c r="A12" s="77" t="s">
        <v>20</v>
      </c>
      <c r="B12" s="48" t="s">
        <v>598</v>
      </c>
      <c r="C12" s="78" t="s">
        <v>6</v>
      </c>
      <c r="D12" s="98">
        <v>14.97</v>
      </c>
      <c r="E12" s="31">
        <v>9</v>
      </c>
      <c r="F12" s="94">
        <v>10</v>
      </c>
      <c r="G12" s="109"/>
      <c r="H12" s="4"/>
      <c r="I12" s="110"/>
      <c r="J12" s="98"/>
      <c r="K12" s="30"/>
      <c r="L12" s="94"/>
      <c r="M12" s="109"/>
      <c r="N12" s="35"/>
      <c r="O12" s="120"/>
      <c r="P12" s="60"/>
      <c r="Q12" s="53"/>
      <c r="R12" s="61"/>
      <c r="S12" s="127">
        <f>O12+L12+I12+F12</f>
        <v>10</v>
      </c>
      <c r="T12" s="131">
        <f>S12-V12+R12</f>
        <v>0</v>
      </c>
      <c r="V12" s="33">
        <f>MIN(F12,I12,L12,O12)</f>
        <v>10</v>
      </c>
    </row>
    <row r="13" spans="1:22" ht="15">
      <c r="A13" s="77" t="s">
        <v>21</v>
      </c>
      <c r="B13" s="49" t="s">
        <v>593</v>
      </c>
      <c r="C13" s="80" t="s">
        <v>87</v>
      </c>
      <c r="D13" s="95">
        <v>15</v>
      </c>
      <c r="E13" s="29">
        <v>10</v>
      </c>
      <c r="F13" s="94">
        <v>9</v>
      </c>
      <c r="G13" s="111"/>
      <c r="H13" s="4"/>
      <c r="I13" s="110"/>
      <c r="J13" s="95"/>
      <c r="K13" s="30"/>
      <c r="L13" s="94"/>
      <c r="M13" s="111"/>
      <c r="N13" s="35"/>
      <c r="O13" s="120"/>
      <c r="P13" s="62"/>
      <c r="Q13" s="53"/>
      <c r="R13" s="61"/>
      <c r="S13" s="127">
        <f>O13+L13+I13+F13</f>
        <v>9</v>
      </c>
      <c r="T13" s="131">
        <f>S13-V13+R13</f>
        <v>0</v>
      </c>
      <c r="V13" s="33">
        <f>MIN(F13,I13,L13,O13)</f>
        <v>9</v>
      </c>
    </row>
    <row r="14" spans="1:22" ht="15">
      <c r="A14" s="79" t="s">
        <v>22</v>
      </c>
      <c r="B14" s="48" t="s">
        <v>287</v>
      </c>
      <c r="C14" s="78" t="s">
        <v>12</v>
      </c>
      <c r="D14" s="98">
        <v>15.02</v>
      </c>
      <c r="E14" s="96">
        <v>11</v>
      </c>
      <c r="F14" s="97">
        <v>8</v>
      </c>
      <c r="G14" s="109"/>
      <c r="H14" s="112"/>
      <c r="I14" s="113"/>
      <c r="J14" s="98"/>
      <c r="K14" s="118"/>
      <c r="L14" s="97"/>
      <c r="M14" s="109"/>
      <c r="N14" s="121"/>
      <c r="O14" s="122"/>
      <c r="P14" s="60"/>
      <c r="Q14" s="63"/>
      <c r="R14" s="64"/>
      <c r="S14" s="128">
        <f>O14+L14+I14+F14</f>
        <v>8</v>
      </c>
      <c r="T14" s="132">
        <f>S14-V14+R14</f>
        <v>0</v>
      </c>
      <c r="V14" s="33">
        <f>MIN(F14,I14,L14,O14)</f>
        <v>8</v>
      </c>
    </row>
    <row r="15" spans="1:22" ht="15">
      <c r="A15" s="77" t="s">
        <v>23</v>
      </c>
      <c r="B15" s="49" t="s">
        <v>599</v>
      </c>
      <c r="C15" s="80" t="s">
        <v>13</v>
      </c>
      <c r="D15" s="95">
        <v>15.03</v>
      </c>
      <c r="E15" s="31">
        <v>12</v>
      </c>
      <c r="F15" s="94">
        <v>7</v>
      </c>
      <c r="G15" s="111"/>
      <c r="H15" s="4"/>
      <c r="I15" s="110"/>
      <c r="J15" s="95"/>
      <c r="K15" s="30"/>
      <c r="L15" s="94"/>
      <c r="M15" s="111"/>
      <c r="N15" s="35"/>
      <c r="O15" s="120"/>
      <c r="P15" s="62"/>
      <c r="Q15" s="53"/>
      <c r="R15" s="61"/>
      <c r="S15" s="127">
        <f>O15+L15+I15+F15</f>
        <v>7</v>
      </c>
      <c r="T15" s="131">
        <f>S15-V15+R15</f>
        <v>0</v>
      </c>
      <c r="V15" s="33">
        <f>MIN(F15,I15,L15,O15)</f>
        <v>7</v>
      </c>
    </row>
    <row r="16" spans="1:22" ht="15">
      <c r="A16" s="77" t="s">
        <v>24</v>
      </c>
      <c r="B16" s="48" t="s">
        <v>319</v>
      </c>
      <c r="C16" s="78" t="s">
        <v>12</v>
      </c>
      <c r="D16" s="98">
        <v>15.13</v>
      </c>
      <c r="E16" s="29">
        <v>13</v>
      </c>
      <c r="F16" s="94">
        <v>6</v>
      </c>
      <c r="G16" s="109"/>
      <c r="H16" s="4"/>
      <c r="I16" s="110"/>
      <c r="J16" s="98"/>
      <c r="K16" s="30"/>
      <c r="L16" s="94"/>
      <c r="M16" s="109"/>
      <c r="N16" s="35"/>
      <c r="O16" s="120"/>
      <c r="P16" s="60"/>
      <c r="Q16" s="53"/>
      <c r="R16" s="61"/>
      <c r="S16" s="127">
        <f>O16+L16+I16+F16</f>
        <v>6</v>
      </c>
      <c r="T16" s="131">
        <f>S16-V16+R16</f>
        <v>0</v>
      </c>
      <c r="V16" s="33">
        <f>MIN(F16,I16,L16,O16)</f>
        <v>6</v>
      </c>
    </row>
    <row r="17" spans="1:22" ht="15">
      <c r="A17" s="79" t="s">
        <v>25</v>
      </c>
      <c r="B17" s="49" t="s">
        <v>596</v>
      </c>
      <c r="C17" s="80" t="s">
        <v>6</v>
      </c>
      <c r="D17" s="99">
        <v>15.25</v>
      </c>
      <c r="E17" s="96">
        <v>14</v>
      </c>
      <c r="F17" s="97">
        <v>5</v>
      </c>
      <c r="G17" s="111"/>
      <c r="H17" s="112"/>
      <c r="I17" s="113"/>
      <c r="J17" s="95"/>
      <c r="K17" s="118"/>
      <c r="L17" s="97"/>
      <c r="M17" s="111"/>
      <c r="N17" s="121"/>
      <c r="O17" s="122"/>
      <c r="P17" s="62"/>
      <c r="Q17" s="63"/>
      <c r="R17" s="64"/>
      <c r="S17" s="128">
        <f>O17+L17+I17+F17</f>
        <v>5</v>
      </c>
      <c r="T17" s="132">
        <f>S17-V17+R17</f>
        <v>0</v>
      </c>
      <c r="V17" s="33">
        <f>MIN(F17,I17,L17,O17)</f>
        <v>5</v>
      </c>
    </row>
    <row r="18" spans="1:22" ht="15">
      <c r="A18" s="77" t="s">
        <v>26</v>
      </c>
      <c r="B18" s="48" t="s">
        <v>162</v>
      </c>
      <c r="C18" s="78" t="s">
        <v>8</v>
      </c>
      <c r="D18" s="98">
        <v>15.36</v>
      </c>
      <c r="E18" s="31">
        <v>15</v>
      </c>
      <c r="F18" s="94">
        <v>4</v>
      </c>
      <c r="G18" s="109"/>
      <c r="H18" s="4"/>
      <c r="I18" s="110"/>
      <c r="J18" s="98"/>
      <c r="K18" s="30"/>
      <c r="L18" s="94"/>
      <c r="M18" s="109"/>
      <c r="N18" s="35"/>
      <c r="O18" s="120"/>
      <c r="P18" s="60"/>
      <c r="Q18" s="53"/>
      <c r="R18" s="61"/>
      <c r="S18" s="127">
        <f>O18+L18+I18+F18</f>
        <v>4</v>
      </c>
      <c r="T18" s="131">
        <f>S18-V18+R18</f>
        <v>0</v>
      </c>
      <c r="V18" s="33">
        <f>MIN(F18,I18,L18,O18)</f>
        <v>4</v>
      </c>
    </row>
    <row r="19" spans="1:22" ht="15">
      <c r="A19" s="77" t="s">
        <v>27</v>
      </c>
      <c r="B19" s="48" t="s">
        <v>594</v>
      </c>
      <c r="C19" s="78" t="s">
        <v>8</v>
      </c>
      <c r="D19" s="93">
        <v>15.62</v>
      </c>
      <c r="E19" s="29">
        <v>16</v>
      </c>
      <c r="F19" s="94">
        <v>3</v>
      </c>
      <c r="G19" s="109"/>
      <c r="H19" s="4"/>
      <c r="I19" s="110"/>
      <c r="J19" s="98"/>
      <c r="K19" s="30"/>
      <c r="L19" s="94"/>
      <c r="M19" s="109"/>
      <c r="N19" s="35"/>
      <c r="O19" s="120"/>
      <c r="P19" s="60"/>
      <c r="Q19" s="53"/>
      <c r="R19" s="61"/>
      <c r="S19" s="127">
        <f>O19+L19+I19+F19</f>
        <v>3</v>
      </c>
      <c r="T19" s="131">
        <f>S19-V19+R19</f>
        <v>0</v>
      </c>
      <c r="V19" s="33">
        <f>MIN(F19,I19,L19,O19)</f>
        <v>3</v>
      </c>
    </row>
    <row r="20" spans="1:22" ht="15">
      <c r="A20" s="79" t="s">
        <v>89</v>
      </c>
      <c r="B20" s="48" t="s">
        <v>595</v>
      </c>
      <c r="C20" s="78" t="s">
        <v>87</v>
      </c>
      <c r="D20" s="98">
        <v>15.94</v>
      </c>
      <c r="E20" s="29">
        <v>17</v>
      </c>
      <c r="F20" s="94">
        <v>2</v>
      </c>
      <c r="G20" s="109"/>
      <c r="H20" s="4"/>
      <c r="I20" s="110"/>
      <c r="J20" s="98"/>
      <c r="K20" s="30"/>
      <c r="L20" s="94"/>
      <c r="M20" s="109"/>
      <c r="N20" s="35"/>
      <c r="O20" s="120"/>
      <c r="P20" s="60"/>
      <c r="Q20" s="53"/>
      <c r="R20" s="61"/>
      <c r="S20" s="128">
        <f>O20+L20+I20+F20</f>
        <v>2</v>
      </c>
      <c r="T20" s="132">
        <f>S20-V20+R20</f>
        <v>0</v>
      </c>
      <c r="V20" s="33">
        <f>MIN(F20,I20,L20,O20)</f>
        <v>2</v>
      </c>
    </row>
    <row r="21" spans="1:22" ht="15" hidden="1">
      <c r="A21" s="77" t="s">
        <v>90</v>
      </c>
      <c r="B21" s="49"/>
      <c r="C21" s="80"/>
      <c r="D21" s="95"/>
      <c r="E21" s="96"/>
      <c r="F21" s="97"/>
      <c r="G21" s="111"/>
      <c r="H21" s="112"/>
      <c r="I21" s="113"/>
      <c r="J21" s="98"/>
      <c r="K21" s="30"/>
      <c r="L21" s="94"/>
      <c r="M21" s="109"/>
      <c r="N21" s="35"/>
      <c r="O21" s="120"/>
      <c r="P21" s="60"/>
      <c r="Q21" s="53"/>
      <c r="R21" s="61"/>
      <c r="S21" s="127">
        <f>O21+L21+I21+F21</f>
        <v>0</v>
      </c>
      <c r="T21" s="131">
        <f aca="true" t="shared" si="0" ref="T7:T70">S21-V21+R21</f>
        <v>0</v>
      </c>
      <c r="V21" s="33">
        <f>MIN(F21,I21,L21,O21)</f>
        <v>0</v>
      </c>
    </row>
    <row r="22" spans="1:22" ht="15" hidden="1">
      <c r="A22" s="77" t="s">
        <v>91</v>
      </c>
      <c r="B22" s="48"/>
      <c r="C22" s="78"/>
      <c r="D22" s="98"/>
      <c r="E22" s="29"/>
      <c r="F22" s="94"/>
      <c r="G22" s="109"/>
      <c r="H22" s="4"/>
      <c r="I22" s="110"/>
      <c r="J22" s="98"/>
      <c r="K22" s="30"/>
      <c r="L22" s="94"/>
      <c r="M22" s="109"/>
      <c r="N22" s="35"/>
      <c r="O22" s="120"/>
      <c r="P22" s="60"/>
      <c r="Q22" s="53"/>
      <c r="R22" s="61"/>
      <c r="S22" s="127">
        <f>O22+L22+I22+F22</f>
        <v>0</v>
      </c>
      <c r="T22" s="131">
        <f t="shared" si="0"/>
        <v>0</v>
      </c>
      <c r="V22" s="33">
        <f>MIN(F22,I22,L22,O22)</f>
        <v>0</v>
      </c>
    </row>
    <row r="23" spans="1:22" ht="15" hidden="1">
      <c r="A23" s="79" t="s">
        <v>92</v>
      </c>
      <c r="B23" s="49"/>
      <c r="C23" s="80"/>
      <c r="D23" s="95"/>
      <c r="E23" s="96"/>
      <c r="F23" s="97"/>
      <c r="G23" s="111"/>
      <c r="H23" s="112"/>
      <c r="I23" s="113"/>
      <c r="J23" s="98"/>
      <c r="K23" s="30"/>
      <c r="L23" s="94"/>
      <c r="M23" s="109"/>
      <c r="N23" s="35"/>
      <c r="O23" s="120"/>
      <c r="P23" s="60"/>
      <c r="Q23" s="53"/>
      <c r="R23" s="61"/>
      <c r="S23" s="128">
        <f>O23+L23+I23+F23</f>
        <v>0</v>
      </c>
      <c r="T23" s="132">
        <f t="shared" si="0"/>
        <v>0</v>
      </c>
      <c r="V23" s="33">
        <f>MIN(F23,I23,L23,O23)</f>
        <v>0</v>
      </c>
    </row>
    <row r="24" spans="1:22" ht="15" hidden="1">
      <c r="A24" s="77" t="s">
        <v>93</v>
      </c>
      <c r="B24" s="48"/>
      <c r="C24" s="78"/>
      <c r="D24" s="98"/>
      <c r="E24" s="29"/>
      <c r="F24" s="94"/>
      <c r="G24" s="109"/>
      <c r="H24" s="4"/>
      <c r="I24" s="110"/>
      <c r="J24" s="98"/>
      <c r="K24" s="30"/>
      <c r="L24" s="94"/>
      <c r="M24" s="109"/>
      <c r="N24" s="35"/>
      <c r="O24" s="120"/>
      <c r="P24" s="60"/>
      <c r="Q24" s="53"/>
      <c r="R24" s="61"/>
      <c r="S24" s="127">
        <f>O24+L24+I24+F24</f>
        <v>0</v>
      </c>
      <c r="T24" s="131">
        <f t="shared" si="0"/>
        <v>0</v>
      </c>
      <c r="V24" s="33">
        <f>MIN(F24,I24,L24,O24)</f>
        <v>0</v>
      </c>
    </row>
    <row r="25" spans="1:22" ht="15" hidden="1">
      <c r="A25" s="77" t="s">
        <v>94</v>
      </c>
      <c r="B25" s="48"/>
      <c r="C25" s="78"/>
      <c r="D25" s="98"/>
      <c r="E25" s="29"/>
      <c r="F25" s="94"/>
      <c r="G25" s="109"/>
      <c r="H25" s="4"/>
      <c r="I25" s="110"/>
      <c r="J25" s="98"/>
      <c r="K25" s="30"/>
      <c r="L25" s="94"/>
      <c r="M25" s="109"/>
      <c r="N25" s="35"/>
      <c r="O25" s="120"/>
      <c r="P25" s="60"/>
      <c r="Q25" s="53"/>
      <c r="R25" s="61"/>
      <c r="S25" s="127">
        <f>O25+L25+I25+F25</f>
        <v>0</v>
      </c>
      <c r="T25" s="131">
        <f t="shared" si="0"/>
        <v>0</v>
      </c>
      <c r="V25" s="33">
        <f>MIN(F25,I25,L25,O25)</f>
        <v>0</v>
      </c>
    </row>
    <row r="26" spans="1:22" ht="15" hidden="1">
      <c r="A26" s="79" t="s">
        <v>95</v>
      </c>
      <c r="B26" s="48"/>
      <c r="C26" s="78"/>
      <c r="D26" s="98"/>
      <c r="E26" s="29"/>
      <c r="F26" s="94"/>
      <c r="G26" s="109"/>
      <c r="H26" s="4"/>
      <c r="I26" s="110"/>
      <c r="J26" s="98"/>
      <c r="K26" s="30"/>
      <c r="L26" s="94"/>
      <c r="M26" s="109"/>
      <c r="N26" s="35"/>
      <c r="O26" s="120"/>
      <c r="P26" s="60"/>
      <c r="Q26" s="53"/>
      <c r="R26" s="61"/>
      <c r="S26" s="128">
        <f>O26+L26+I26+F26</f>
        <v>0</v>
      </c>
      <c r="T26" s="132">
        <f t="shared" si="0"/>
        <v>0</v>
      </c>
      <c r="V26" s="33">
        <f>MIN(F26,I26,L26,O26)</f>
        <v>0</v>
      </c>
    </row>
    <row r="27" spans="1:22" ht="15" hidden="1">
      <c r="A27" s="77" t="s">
        <v>99</v>
      </c>
      <c r="B27" s="48"/>
      <c r="C27" s="78"/>
      <c r="D27" s="98"/>
      <c r="E27" s="29"/>
      <c r="F27" s="94"/>
      <c r="G27" s="109"/>
      <c r="H27" s="4"/>
      <c r="I27" s="110"/>
      <c r="J27" s="98"/>
      <c r="K27" s="30"/>
      <c r="L27" s="94"/>
      <c r="M27" s="109"/>
      <c r="N27" s="35"/>
      <c r="O27" s="120"/>
      <c r="P27" s="60"/>
      <c r="Q27" s="53"/>
      <c r="R27" s="61"/>
      <c r="S27" s="127">
        <f>O27+L27+I27+F27</f>
        <v>0</v>
      </c>
      <c r="T27" s="131">
        <f t="shared" si="0"/>
        <v>0</v>
      </c>
      <c r="V27" s="33">
        <f>MIN(F27,I27,L27,O27)</f>
        <v>0</v>
      </c>
    </row>
    <row r="28" spans="1:22" ht="15" hidden="1">
      <c r="A28" s="77" t="s">
        <v>100</v>
      </c>
      <c r="B28" s="48"/>
      <c r="C28" s="78"/>
      <c r="D28" s="98"/>
      <c r="E28" s="29"/>
      <c r="F28" s="94"/>
      <c r="G28" s="109"/>
      <c r="H28" s="4"/>
      <c r="I28" s="110"/>
      <c r="J28" s="98"/>
      <c r="K28" s="30"/>
      <c r="L28" s="94"/>
      <c r="M28" s="109"/>
      <c r="N28" s="35"/>
      <c r="O28" s="120"/>
      <c r="P28" s="60"/>
      <c r="Q28" s="53"/>
      <c r="R28" s="61"/>
      <c r="S28" s="127">
        <f>O28+L28+I28+F28</f>
        <v>0</v>
      </c>
      <c r="T28" s="131">
        <f t="shared" si="0"/>
        <v>0</v>
      </c>
      <c r="V28" s="33">
        <f>MIN(F28,I28,L28,O28)</f>
        <v>0</v>
      </c>
    </row>
    <row r="29" spans="1:22" ht="15" hidden="1">
      <c r="A29" s="79" t="s">
        <v>114</v>
      </c>
      <c r="B29" s="48"/>
      <c r="C29" s="78"/>
      <c r="D29" s="98"/>
      <c r="E29" s="31"/>
      <c r="F29" s="94"/>
      <c r="G29" s="109"/>
      <c r="H29" s="4"/>
      <c r="I29" s="110"/>
      <c r="J29" s="98"/>
      <c r="K29" s="30"/>
      <c r="L29" s="94"/>
      <c r="M29" s="109"/>
      <c r="N29" s="35"/>
      <c r="O29" s="120"/>
      <c r="P29" s="60"/>
      <c r="Q29" s="53"/>
      <c r="R29" s="61"/>
      <c r="S29" s="128">
        <f>O29+L29+I29+F29</f>
        <v>0</v>
      </c>
      <c r="T29" s="132">
        <f t="shared" si="0"/>
        <v>0</v>
      </c>
      <c r="V29" s="33">
        <f>MIN(F29,I29,L29,O29)</f>
        <v>0</v>
      </c>
    </row>
    <row r="30" spans="1:22" ht="15" hidden="1">
      <c r="A30" s="77" t="s">
        <v>115</v>
      </c>
      <c r="B30" s="48"/>
      <c r="C30" s="78"/>
      <c r="D30" s="98"/>
      <c r="E30" s="29"/>
      <c r="F30" s="94"/>
      <c r="G30" s="109"/>
      <c r="H30" s="4"/>
      <c r="I30" s="110"/>
      <c r="J30" s="98"/>
      <c r="K30" s="30"/>
      <c r="L30" s="94"/>
      <c r="M30" s="109"/>
      <c r="N30" s="35"/>
      <c r="O30" s="120"/>
      <c r="P30" s="60"/>
      <c r="Q30" s="53"/>
      <c r="R30" s="61"/>
      <c r="S30" s="127">
        <f>O30+L30+I30+F30</f>
        <v>0</v>
      </c>
      <c r="T30" s="131">
        <f t="shared" si="0"/>
        <v>0</v>
      </c>
      <c r="V30" s="33">
        <f>MIN(F30,I30,L30,O30)</f>
        <v>0</v>
      </c>
    </row>
    <row r="31" spans="1:22" ht="15" hidden="1">
      <c r="A31" s="77" t="s">
        <v>134</v>
      </c>
      <c r="B31" s="48"/>
      <c r="C31" s="78"/>
      <c r="D31" s="98"/>
      <c r="E31" s="29"/>
      <c r="F31" s="94"/>
      <c r="G31" s="109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>O31+L31+I31+F31</f>
        <v>0</v>
      </c>
      <c r="T31" s="131">
        <f t="shared" si="0"/>
        <v>0</v>
      </c>
      <c r="V31" s="33">
        <f>MIN(F31,I31,L31,O31)</f>
        <v>0</v>
      </c>
    </row>
    <row r="32" spans="1:22" ht="15" hidden="1">
      <c r="A32" s="79" t="s">
        <v>125</v>
      </c>
      <c r="B32" s="48"/>
      <c r="C32" s="78"/>
      <c r="D32" s="98"/>
      <c r="E32" s="29"/>
      <c r="F32" s="94"/>
      <c r="G32" s="109"/>
      <c r="H32" s="4"/>
      <c r="I32" s="110"/>
      <c r="J32" s="98"/>
      <c r="K32" s="30"/>
      <c r="L32" s="94"/>
      <c r="M32" s="109"/>
      <c r="N32" s="35"/>
      <c r="O32" s="120"/>
      <c r="P32" s="60"/>
      <c r="Q32" s="53"/>
      <c r="R32" s="61"/>
      <c r="S32" s="128">
        <f>O32+L32+I32+F32</f>
        <v>0</v>
      </c>
      <c r="T32" s="132">
        <f t="shared" si="0"/>
        <v>0</v>
      </c>
      <c r="V32" s="33">
        <f>MIN(F32,I32,L32,O32)</f>
        <v>0</v>
      </c>
    </row>
    <row r="33" spans="1:22" ht="15" hidden="1">
      <c r="A33" s="77" t="s">
        <v>135</v>
      </c>
      <c r="B33" s="48"/>
      <c r="C33" s="78"/>
      <c r="D33" s="98"/>
      <c r="E33" s="29"/>
      <c r="F33" s="94"/>
      <c r="G33" s="109"/>
      <c r="H33" s="4"/>
      <c r="I33" s="110"/>
      <c r="J33" s="98"/>
      <c r="K33" s="30"/>
      <c r="L33" s="94"/>
      <c r="M33" s="109"/>
      <c r="N33" s="35"/>
      <c r="O33" s="120"/>
      <c r="P33" s="60"/>
      <c r="Q33" s="53"/>
      <c r="R33" s="61"/>
      <c r="S33" s="127">
        <f>O33+L33+I33+F33</f>
        <v>0</v>
      </c>
      <c r="T33" s="131">
        <f t="shared" si="0"/>
        <v>0</v>
      </c>
      <c r="V33" s="33">
        <f>MIN(F33,I33,L33,O33)</f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>O34+L34+I34+F34</f>
        <v>0</v>
      </c>
      <c r="T34" s="131">
        <f t="shared" si="0"/>
        <v>0</v>
      </c>
      <c r="V34" s="33">
        <f>MIN(F34,I34,L34,O34)</f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3"/>
      <c r="E35" s="29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>O35+L35+I35+F35</f>
        <v>0</v>
      </c>
      <c r="T35" s="132">
        <f t="shared" si="0"/>
        <v>0</v>
      </c>
      <c r="V35" s="33">
        <f>MIN(F35,I35,L35,O35)</f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1" ref="S36:S67">O36+L36+I36+F36</f>
        <v>0</v>
      </c>
      <c r="T36" s="131">
        <f t="shared" si="0"/>
        <v>0</v>
      </c>
      <c r="V36" s="33">
        <f aca="true" t="shared" si="2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1"/>
        <v>0</v>
      </c>
      <c r="T37" s="131">
        <f t="shared" si="0"/>
        <v>0</v>
      </c>
      <c r="V37" s="33">
        <f t="shared" si="2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1"/>
        <v>0</v>
      </c>
      <c r="T38" s="132">
        <f t="shared" si="0"/>
        <v>0</v>
      </c>
      <c r="V38" s="33">
        <f t="shared" si="2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1"/>
        <v>0</v>
      </c>
      <c r="T39" s="131">
        <f t="shared" si="0"/>
        <v>0</v>
      </c>
      <c r="V39" s="33">
        <f t="shared" si="2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1"/>
        <v>0</v>
      </c>
      <c r="T40" s="131">
        <f t="shared" si="0"/>
        <v>0</v>
      </c>
      <c r="V40" s="33">
        <f t="shared" si="2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1"/>
        <v>0</v>
      </c>
      <c r="T41" s="132">
        <f t="shared" si="0"/>
        <v>0</v>
      </c>
      <c r="V41" s="33">
        <f t="shared" si="2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1"/>
        <v>0</v>
      </c>
      <c r="T42" s="131">
        <f t="shared" si="0"/>
        <v>0</v>
      </c>
      <c r="V42" s="33">
        <f t="shared" si="2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1"/>
        <v>0</v>
      </c>
      <c r="T43" s="131">
        <f t="shared" si="0"/>
        <v>0</v>
      </c>
      <c r="V43" s="33">
        <f t="shared" si="2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1"/>
        <v>0</v>
      </c>
      <c r="T44" s="132">
        <f t="shared" si="0"/>
        <v>0</v>
      </c>
      <c r="V44" s="33">
        <f t="shared" si="2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1"/>
        <v>0</v>
      </c>
      <c r="T45" s="131">
        <f t="shared" si="0"/>
        <v>0</v>
      </c>
      <c r="V45" s="33">
        <f t="shared" si="2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1"/>
        <v>0</v>
      </c>
      <c r="T46" s="131">
        <f t="shared" si="0"/>
        <v>0</v>
      </c>
      <c r="V46" s="33">
        <f t="shared" si="2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1"/>
        <v>0</v>
      </c>
      <c r="T47" s="132">
        <f t="shared" si="0"/>
        <v>0</v>
      </c>
      <c r="V47" s="33">
        <f t="shared" si="2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1"/>
        <v>0</v>
      </c>
      <c r="T48" s="131">
        <f t="shared" si="0"/>
        <v>0</v>
      </c>
      <c r="V48" s="33">
        <f t="shared" si="2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1"/>
        <v>0</v>
      </c>
      <c r="T49" s="131">
        <f t="shared" si="0"/>
        <v>0</v>
      </c>
      <c r="V49" s="33">
        <f t="shared" si="2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1"/>
        <v>0</v>
      </c>
      <c r="T50" s="132">
        <f t="shared" si="0"/>
        <v>0</v>
      </c>
      <c r="V50" s="33">
        <f t="shared" si="2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1"/>
        <v>0</v>
      </c>
      <c r="T51" s="131">
        <f t="shared" si="0"/>
        <v>0</v>
      </c>
      <c r="V51" s="33">
        <f t="shared" si="2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1"/>
        <v>0</v>
      </c>
      <c r="T52" s="131">
        <f t="shared" si="0"/>
        <v>0</v>
      </c>
      <c r="V52" s="33">
        <f t="shared" si="2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1"/>
        <v>0</v>
      </c>
      <c r="T53" s="132">
        <f t="shared" si="0"/>
        <v>0</v>
      </c>
      <c r="V53" s="33">
        <f t="shared" si="2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1"/>
        <v>0</v>
      </c>
      <c r="T54" s="131">
        <f t="shared" si="0"/>
        <v>0</v>
      </c>
      <c r="V54" s="33">
        <f t="shared" si="2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1"/>
        <v>0</v>
      </c>
      <c r="T55" s="131">
        <f t="shared" si="0"/>
        <v>0</v>
      </c>
      <c r="V55" s="33">
        <f t="shared" si="2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1"/>
        <v>0</v>
      </c>
      <c r="T56" s="132">
        <f t="shared" si="0"/>
        <v>0</v>
      </c>
      <c r="V56" s="33">
        <f t="shared" si="2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1"/>
        <v>0</v>
      </c>
      <c r="T57" s="131">
        <f t="shared" si="0"/>
        <v>0</v>
      </c>
      <c r="V57" s="33">
        <f t="shared" si="2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1"/>
        <v>0</v>
      </c>
      <c r="T58" s="131">
        <f t="shared" si="0"/>
        <v>0</v>
      </c>
      <c r="V58" s="33">
        <f t="shared" si="2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1"/>
        <v>0</v>
      </c>
      <c r="T59" s="132">
        <f t="shared" si="0"/>
        <v>0</v>
      </c>
      <c r="V59" s="33">
        <f t="shared" si="2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1"/>
        <v>0</v>
      </c>
      <c r="T60" s="131">
        <f t="shared" si="0"/>
        <v>0</v>
      </c>
      <c r="V60" s="33">
        <f t="shared" si="2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1"/>
        <v>0</v>
      </c>
      <c r="T61" s="131">
        <f t="shared" si="0"/>
        <v>0</v>
      </c>
      <c r="V61" s="33">
        <f t="shared" si="2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1"/>
        <v>0</v>
      </c>
      <c r="T62" s="132">
        <f t="shared" si="0"/>
        <v>0</v>
      </c>
      <c r="V62" s="33">
        <f t="shared" si="2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1"/>
        <v>0</v>
      </c>
      <c r="T63" s="131">
        <f t="shared" si="0"/>
        <v>0</v>
      </c>
      <c r="V63" s="33">
        <f t="shared" si="2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1"/>
        <v>0</v>
      </c>
      <c r="T64" s="131">
        <f t="shared" si="0"/>
        <v>0</v>
      </c>
      <c r="V64" s="33">
        <f t="shared" si="2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1"/>
        <v>0</v>
      </c>
      <c r="T65" s="132">
        <f t="shared" si="0"/>
        <v>0</v>
      </c>
      <c r="V65" s="33">
        <f t="shared" si="2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1"/>
        <v>0</v>
      </c>
      <c r="T66" s="131">
        <f t="shared" si="0"/>
        <v>0</v>
      </c>
      <c r="V66" s="33">
        <f t="shared" si="2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1"/>
        <v>0</v>
      </c>
      <c r="T67" s="131">
        <f t="shared" si="0"/>
        <v>0</v>
      </c>
      <c r="V67" s="33">
        <f t="shared" si="2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3" ref="S68:S99">O68+L68+I68+F68</f>
        <v>0</v>
      </c>
      <c r="T68" s="132">
        <f t="shared" si="0"/>
        <v>0</v>
      </c>
      <c r="V68" s="33">
        <f aca="true" t="shared" si="4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3"/>
        <v>0</v>
      </c>
      <c r="T69" s="131">
        <f t="shared" si="0"/>
        <v>0</v>
      </c>
      <c r="V69" s="33">
        <f t="shared" si="4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3"/>
        <v>0</v>
      </c>
      <c r="T70" s="131">
        <f t="shared" si="0"/>
        <v>0</v>
      </c>
      <c r="V70" s="33">
        <f t="shared" si="4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3"/>
        <v>0</v>
      </c>
      <c r="T71" s="132">
        <f aca="true" t="shared" si="5" ref="T71:T134">S71-V71+R71</f>
        <v>0</v>
      </c>
      <c r="V71" s="33">
        <f t="shared" si="4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3"/>
        <v>0</v>
      </c>
      <c r="T72" s="131">
        <f t="shared" si="5"/>
        <v>0</v>
      </c>
      <c r="V72" s="33">
        <f t="shared" si="4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3"/>
        <v>0</v>
      </c>
      <c r="T73" s="131">
        <f t="shared" si="5"/>
        <v>0</v>
      </c>
      <c r="V73" s="33">
        <f t="shared" si="4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3"/>
        <v>0</v>
      </c>
      <c r="T74" s="132">
        <f t="shared" si="5"/>
        <v>0</v>
      </c>
      <c r="V74" s="33">
        <f t="shared" si="4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3"/>
        <v>0</v>
      </c>
      <c r="T75" s="131">
        <f t="shared" si="5"/>
        <v>0</v>
      </c>
      <c r="V75" s="33">
        <f t="shared" si="4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3"/>
        <v>0</v>
      </c>
      <c r="T76" s="131">
        <f t="shared" si="5"/>
        <v>0</v>
      </c>
      <c r="V76" s="33">
        <f t="shared" si="4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3"/>
        <v>0</v>
      </c>
      <c r="T77" s="132">
        <f t="shared" si="5"/>
        <v>0</v>
      </c>
      <c r="V77" s="33">
        <f t="shared" si="4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3"/>
        <v>0</v>
      </c>
      <c r="T78" s="131">
        <f t="shared" si="5"/>
        <v>0</v>
      </c>
      <c r="V78" s="33">
        <f t="shared" si="4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3"/>
        <v>0</v>
      </c>
      <c r="T79" s="131">
        <f t="shared" si="5"/>
        <v>0</v>
      </c>
      <c r="V79" s="33">
        <f t="shared" si="4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3"/>
        <v>0</v>
      </c>
      <c r="T80" s="132">
        <f t="shared" si="5"/>
        <v>0</v>
      </c>
      <c r="V80" s="33">
        <f t="shared" si="4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3"/>
        <v>0</v>
      </c>
      <c r="T81" s="131">
        <f t="shared" si="5"/>
        <v>0</v>
      </c>
      <c r="V81" s="33">
        <f t="shared" si="4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3"/>
        <v>0</v>
      </c>
      <c r="T82" s="131">
        <f t="shared" si="5"/>
        <v>0</v>
      </c>
      <c r="V82" s="33">
        <f t="shared" si="4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3"/>
        <v>0</v>
      </c>
      <c r="T83" s="132">
        <f t="shared" si="5"/>
        <v>0</v>
      </c>
      <c r="V83" s="33">
        <f t="shared" si="4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3"/>
        <v>0</v>
      </c>
      <c r="T84" s="131">
        <f t="shared" si="5"/>
        <v>0</v>
      </c>
      <c r="V84" s="33">
        <f t="shared" si="4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3"/>
        <v>0</v>
      </c>
      <c r="T85" s="131">
        <f t="shared" si="5"/>
        <v>0</v>
      </c>
      <c r="V85" s="33">
        <f t="shared" si="4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3"/>
        <v>0</v>
      </c>
      <c r="T86" s="132">
        <f t="shared" si="5"/>
        <v>0</v>
      </c>
      <c r="V86" s="33">
        <f t="shared" si="4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3"/>
        <v>0</v>
      </c>
      <c r="T87" s="131">
        <f t="shared" si="5"/>
        <v>0</v>
      </c>
      <c r="V87" s="33">
        <f t="shared" si="4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3"/>
        <v>0</v>
      </c>
      <c r="T88" s="131">
        <f t="shared" si="5"/>
        <v>0</v>
      </c>
      <c r="V88" s="33">
        <f t="shared" si="4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3"/>
        <v>0</v>
      </c>
      <c r="T89" s="132">
        <f t="shared" si="5"/>
        <v>0</v>
      </c>
      <c r="V89" s="33">
        <f t="shared" si="4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3"/>
        <v>0</v>
      </c>
      <c r="T90" s="131">
        <f t="shared" si="5"/>
        <v>0</v>
      </c>
      <c r="V90" s="33">
        <f t="shared" si="4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3"/>
        <v>0</v>
      </c>
      <c r="T91" s="131">
        <f t="shared" si="5"/>
        <v>0</v>
      </c>
      <c r="V91" s="33">
        <f t="shared" si="4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3"/>
        <v>0</v>
      </c>
      <c r="T92" s="132">
        <f t="shared" si="5"/>
        <v>0</v>
      </c>
      <c r="V92" s="33">
        <f t="shared" si="4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3"/>
        <v>0</v>
      </c>
      <c r="T93" s="131">
        <f t="shared" si="5"/>
        <v>0</v>
      </c>
      <c r="V93" s="33">
        <f t="shared" si="4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3"/>
        <v>0</v>
      </c>
      <c r="T94" s="131">
        <f t="shared" si="5"/>
        <v>0</v>
      </c>
      <c r="V94" s="33">
        <f t="shared" si="4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3"/>
        <v>0</v>
      </c>
      <c r="T95" s="132">
        <f t="shared" si="5"/>
        <v>0</v>
      </c>
      <c r="V95" s="33">
        <f t="shared" si="4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3"/>
        <v>0</v>
      </c>
      <c r="T96" s="131">
        <f t="shared" si="5"/>
        <v>0</v>
      </c>
      <c r="V96" s="33">
        <f t="shared" si="4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3"/>
        <v>0</v>
      </c>
      <c r="T97" s="131">
        <f t="shared" si="5"/>
        <v>0</v>
      </c>
      <c r="V97" s="33">
        <f t="shared" si="4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3"/>
        <v>0</v>
      </c>
      <c r="T98" s="132">
        <f t="shared" si="5"/>
        <v>0</v>
      </c>
      <c r="V98" s="33">
        <f t="shared" si="4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3"/>
        <v>0</v>
      </c>
      <c r="T99" s="131">
        <f t="shared" si="5"/>
        <v>0</v>
      </c>
      <c r="V99" s="33">
        <f t="shared" si="4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6" ref="S100:S131">O100+L100+I100+F100</f>
        <v>0</v>
      </c>
      <c r="T100" s="131">
        <f t="shared" si="5"/>
        <v>0</v>
      </c>
      <c r="V100" s="33">
        <f aca="true" t="shared" si="7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6"/>
        <v>0</v>
      </c>
      <c r="T101" s="132">
        <f t="shared" si="5"/>
        <v>0</v>
      </c>
      <c r="V101" s="33">
        <f t="shared" si="7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6"/>
        <v>0</v>
      </c>
      <c r="T102" s="131">
        <f t="shared" si="5"/>
        <v>0</v>
      </c>
      <c r="V102" s="33">
        <f t="shared" si="7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6"/>
        <v>0</v>
      </c>
      <c r="T103" s="131">
        <f t="shared" si="5"/>
        <v>0</v>
      </c>
      <c r="V103" s="33">
        <f t="shared" si="7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6"/>
        <v>0</v>
      </c>
      <c r="T104" s="132">
        <f t="shared" si="5"/>
        <v>0</v>
      </c>
      <c r="V104" s="33">
        <f t="shared" si="7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6"/>
        <v>0</v>
      </c>
      <c r="T105" s="131">
        <f t="shared" si="5"/>
        <v>0</v>
      </c>
      <c r="V105" s="33">
        <f t="shared" si="7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6"/>
        <v>0</v>
      </c>
      <c r="T106" s="131">
        <f t="shared" si="5"/>
        <v>0</v>
      </c>
      <c r="V106" s="33">
        <f t="shared" si="7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6"/>
        <v>0</v>
      </c>
      <c r="T107" s="132">
        <f t="shared" si="5"/>
        <v>0</v>
      </c>
      <c r="V107" s="33">
        <f t="shared" si="7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6"/>
        <v>0</v>
      </c>
      <c r="T108" s="131">
        <f t="shared" si="5"/>
        <v>0</v>
      </c>
      <c r="V108" s="33">
        <f t="shared" si="7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6"/>
        <v>0</v>
      </c>
      <c r="T109" s="131">
        <f t="shared" si="5"/>
        <v>0</v>
      </c>
      <c r="V109" s="33">
        <f t="shared" si="7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6"/>
        <v>0</v>
      </c>
      <c r="T110" s="132">
        <f t="shared" si="5"/>
        <v>0</v>
      </c>
      <c r="V110" s="33">
        <f t="shared" si="7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6"/>
        <v>0</v>
      </c>
      <c r="T111" s="131">
        <f t="shared" si="5"/>
        <v>0</v>
      </c>
      <c r="V111" s="33">
        <f t="shared" si="7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6"/>
        <v>0</v>
      </c>
      <c r="T112" s="131">
        <f t="shared" si="5"/>
        <v>0</v>
      </c>
      <c r="V112" s="33">
        <f t="shared" si="7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6"/>
        <v>0</v>
      </c>
      <c r="T113" s="132">
        <f t="shared" si="5"/>
        <v>0</v>
      </c>
      <c r="V113" s="33">
        <f t="shared" si="7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6"/>
        <v>0</v>
      </c>
      <c r="T114" s="131">
        <f t="shared" si="5"/>
        <v>0</v>
      </c>
      <c r="V114" s="33">
        <f t="shared" si="7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6"/>
        <v>0</v>
      </c>
      <c r="T115" s="131">
        <f t="shared" si="5"/>
        <v>0</v>
      </c>
      <c r="V115" s="33">
        <f t="shared" si="7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6"/>
        <v>0</v>
      </c>
      <c r="T116" s="132">
        <f t="shared" si="5"/>
        <v>0</v>
      </c>
      <c r="V116" s="33">
        <f t="shared" si="7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6"/>
        <v>0</v>
      </c>
      <c r="T117" s="131">
        <f t="shared" si="5"/>
        <v>0</v>
      </c>
      <c r="V117" s="33">
        <f t="shared" si="7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6"/>
        <v>0</v>
      </c>
      <c r="T118" s="131">
        <f t="shared" si="5"/>
        <v>0</v>
      </c>
      <c r="V118" s="33">
        <f t="shared" si="7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6"/>
        <v>0</v>
      </c>
      <c r="T119" s="132">
        <f t="shared" si="5"/>
        <v>0</v>
      </c>
      <c r="V119" s="33">
        <f t="shared" si="7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6"/>
        <v>0</v>
      </c>
      <c r="T120" s="131">
        <f t="shared" si="5"/>
        <v>0</v>
      </c>
      <c r="V120" s="33">
        <f t="shared" si="7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6"/>
        <v>0</v>
      </c>
      <c r="T121" s="131">
        <f t="shared" si="5"/>
        <v>0</v>
      </c>
      <c r="V121" s="33">
        <f t="shared" si="7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6"/>
        <v>0</v>
      </c>
      <c r="T122" s="132">
        <f t="shared" si="5"/>
        <v>0</v>
      </c>
      <c r="V122" s="33">
        <f t="shared" si="7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6"/>
        <v>0</v>
      </c>
      <c r="T123" s="131">
        <f t="shared" si="5"/>
        <v>0</v>
      </c>
      <c r="V123" s="33">
        <f t="shared" si="7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6"/>
        <v>0</v>
      </c>
      <c r="T124" s="131">
        <f t="shared" si="5"/>
        <v>0</v>
      </c>
      <c r="V124" s="33">
        <f t="shared" si="7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6"/>
        <v>0</v>
      </c>
      <c r="T125" s="132">
        <f t="shared" si="5"/>
        <v>0</v>
      </c>
      <c r="V125" s="33">
        <f t="shared" si="7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6"/>
        <v>0</v>
      </c>
      <c r="T126" s="131">
        <f t="shared" si="5"/>
        <v>0</v>
      </c>
      <c r="V126" s="33">
        <f t="shared" si="7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6"/>
        <v>0</v>
      </c>
      <c r="T127" s="131">
        <f t="shared" si="5"/>
        <v>0</v>
      </c>
      <c r="V127" s="33">
        <f t="shared" si="7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6"/>
        <v>0</v>
      </c>
      <c r="T128" s="132">
        <f t="shared" si="5"/>
        <v>0</v>
      </c>
      <c r="V128" s="33">
        <f t="shared" si="7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6"/>
        <v>0</v>
      </c>
      <c r="T129" s="131">
        <f t="shared" si="5"/>
        <v>0</v>
      </c>
      <c r="V129" s="33">
        <f t="shared" si="7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6"/>
        <v>0</v>
      </c>
      <c r="T130" s="131">
        <f t="shared" si="5"/>
        <v>0</v>
      </c>
      <c r="V130" s="33">
        <f t="shared" si="7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6"/>
        <v>0</v>
      </c>
      <c r="T131" s="132">
        <f t="shared" si="5"/>
        <v>0</v>
      </c>
      <c r="V131" s="33">
        <f t="shared" si="7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8" ref="S132:S163">O132+L132+I132+F132</f>
        <v>0</v>
      </c>
      <c r="T132" s="131">
        <f t="shared" si="5"/>
        <v>0</v>
      </c>
      <c r="V132" s="33">
        <f aca="true" t="shared" si="9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8"/>
        <v>0</v>
      </c>
      <c r="T133" s="131">
        <f t="shared" si="5"/>
        <v>0</v>
      </c>
      <c r="V133" s="33">
        <f t="shared" si="9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8"/>
        <v>0</v>
      </c>
      <c r="T134" s="132">
        <f t="shared" si="5"/>
        <v>0</v>
      </c>
      <c r="V134" s="33">
        <f t="shared" si="9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8"/>
        <v>0</v>
      </c>
      <c r="T135" s="131">
        <f aca="true" t="shared" si="10" ref="T135:T198">S135-V135+R135</f>
        <v>0</v>
      </c>
      <c r="V135" s="33">
        <f t="shared" si="9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8"/>
        <v>0</v>
      </c>
      <c r="T136" s="131">
        <f t="shared" si="10"/>
        <v>0</v>
      </c>
      <c r="V136" s="33">
        <f t="shared" si="9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8"/>
        <v>0</v>
      </c>
      <c r="T137" s="132">
        <f t="shared" si="10"/>
        <v>0</v>
      </c>
      <c r="V137" s="33">
        <f t="shared" si="9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8"/>
        <v>0</v>
      </c>
      <c r="T138" s="131">
        <f t="shared" si="10"/>
        <v>0</v>
      </c>
      <c r="V138" s="33">
        <f t="shared" si="9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8"/>
        <v>0</v>
      </c>
      <c r="T139" s="131">
        <f t="shared" si="10"/>
        <v>0</v>
      </c>
      <c r="V139" s="33">
        <f t="shared" si="9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8"/>
        <v>0</v>
      </c>
      <c r="T140" s="132">
        <f t="shared" si="10"/>
        <v>0</v>
      </c>
      <c r="V140" s="33">
        <f t="shared" si="9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8"/>
        <v>0</v>
      </c>
      <c r="T141" s="131">
        <f t="shared" si="10"/>
        <v>0</v>
      </c>
      <c r="V141" s="33">
        <f t="shared" si="9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8"/>
        <v>0</v>
      </c>
      <c r="T142" s="131">
        <f t="shared" si="10"/>
        <v>0</v>
      </c>
      <c r="V142" s="33">
        <f t="shared" si="9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8"/>
        <v>0</v>
      </c>
      <c r="T143" s="132">
        <f t="shared" si="10"/>
        <v>0</v>
      </c>
      <c r="V143" s="33">
        <f t="shared" si="9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8"/>
        <v>0</v>
      </c>
      <c r="T144" s="131">
        <f t="shared" si="10"/>
        <v>0</v>
      </c>
      <c r="V144" s="33">
        <f t="shared" si="9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8"/>
        <v>0</v>
      </c>
      <c r="T145" s="131">
        <f t="shared" si="10"/>
        <v>0</v>
      </c>
      <c r="V145" s="33">
        <f t="shared" si="9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8"/>
        <v>0</v>
      </c>
      <c r="T146" s="132">
        <f t="shared" si="10"/>
        <v>0</v>
      </c>
      <c r="V146" s="33">
        <f t="shared" si="9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8"/>
        <v>0</v>
      </c>
      <c r="T147" s="131">
        <f t="shared" si="10"/>
        <v>0</v>
      </c>
      <c r="V147" s="33">
        <f t="shared" si="9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8"/>
        <v>0</v>
      </c>
      <c r="T148" s="131">
        <f t="shared" si="10"/>
        <v>0</v>
      </c>
      <c r="V148" s="33">
        <f t="shared" si="9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8"/>
        <v>0</v>
      </c>
      <c r="T149" s="132">
        <f t="shared" si="10"/>
        <v>0</v>
      </c>
      <c r="V149" s="33">
        <f t="shared" si="9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8"/>
        <v>0</v>
      </c>
      <c r="T150" s="131">
        <f t="shared" si="10"/>
        <v>0</v>
      </c>
      <c r="V150" s="33">
        <f t="shared" si="9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8"/>
        <v>0</v>
      </c>
      <c r="T151" s="131">
        <f t="shared" si="10"/>
        <v>0</v>
      </c>
      <c r="V151" s="33">
        <f t="shared" si="9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8"/>
        <v>0</v>
      </c>
      <c r="T152" s="132">
        <f t="shared" si="10"/>
        <v>0</v>
      </c>
      <c r="V152" s="33">
        <f t="shared" si="9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8"/>
        <v>0</v>
      </c>
      <c r="T153" s="131">
        <f t="shared" si="10"/>
        <v>0</v>
      </c>
      <c r="V153" s="33">
        <f t="shared" si="9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8"/>
        <v>0</v>
      </c>
      <c r="T154" s="131">
        <f t="shared" si="10"/>
        <v>0</v>
      </c>
      <c r="V154" s="33">
        <f t="shared" si="9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8"/>
        <v>0</v>
      </c>
      <c r="T155" s="132">
        <f t="shared" si="10"/>
        <v>0</v>
      </c>
      <c r="V155" s="33">
        <f t="shared" si="9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8"/>
        <v>0</v>
      </c>
      <c r="T156" s="131">
        <f t="shared" si="10"/>
        <v>0</v>
      </c>
      <c r="V156" s="33">
        <f t="shared" si="9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8"/>
        <v>0</v>
      </c>
      <c r="T157" s="131">
        <f t="shared" si="10"/>
        <v>0</v>
      </c>
      <c r="V157" s="33">
        <f t="shared" si="9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8"/>
        <v>0</v>
      </c>
      <c r="T158" s="132">
        <f t="shared" si="10"/>
        <v>0</v>
      </c>
      <c r="V158" s="33">
        <f t="shared" si="9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8"/>
        <v>0</v>
      </c>
      <c r="T159" s="131">
        <f t="shared" si="10"/>
        <v>0</v>
      </c>
      <c r="V159" s="33">
        <f t="shared" si="9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8"/>
        <v>0</v>
      </c>
      <c r="T160" s="131">
        <f t="shared" si="10"/>
        <v>0</v>
      </c>
      <c r="V160" s="33">
        <f t="shared" si="9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8"/>
        <v>0</v>
      </c>
      <c r="T161" s="132">
        <f t="shared" si="10"/>
        <v>0</v>
      </c>
      <c r="V161" s="33">
        <f t="shared" si="9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8"/>
        <v>0</v>
      </c>
      <c r="T162" s="131">
        <f t="shared" si="10"/>
        <v>0</v>
      </c>
      <c r="V162" s="33">
        <f t="shared" si="9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8"/>
        <v>0</v>
      </c>
      <c r="T163" s="131">
        <f t="shared" si="10"/>
        <v>0</v>
      </c>
      <c r="V163" s="33">
        <f t="shared" si="9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1" ref="S164:S199">O164+L164+I164+F164</f>
        <v>0</v>
      </c>
      <c r="T164" s="132">
        <f t="shared" si="10"/>
        <v>0</v>
      </c>
      <c r="V164" s="33">
        <f aca="true" t="shared" si="12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1"/>
        <v>0</v>
      </c>
      <c r="T165" s="131">
        <f t="shared" si="10"/>
        <v>0</v>
      </c>
      <c r="V165" s="33">
        <f t="shared" si="12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1"/>
        <v>0</v>
      </c>
      <c r="T166" s="131">
        <f t="shared" si="10"/>
        <v>0</v>
      </c>
      <c r="V166" s="33">
        <f t="shared" si="12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1"/>
        <v>0</v>
      </c>
      <c r="T167" s="132">
        <f t="shared" si="10"/>
        <v>0</v>
      </c>
      <c r="V167" s="33">
        <f t="shared" si="12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1"/>
        <v>0</v>
      </c>
      <c r="T168" s="131">
        <f t="shared" si="10"/>
        <v>0</v>
      </c>
      <c r="V168" s="33">
        <f t="shared" si="12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1"/>
        <v>0</v>
      </c>
      <c r="T169" s="131">
        <f t="shared" si="10"/>
        <v>0</v>
      </c>
      <c r="V169" s="33">
        <f t="shared" si="12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1"/>
        <v>0</v>
      </c>
      <c r="T170" s="132">
        <f t="shared" si="10"/>
        <v>0</v>
      </c>
      <c r="V170" s="33">
        <f t="shared" si="12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1"/>
        <v>0</v>
      </c>
      <c r="T171" s="131">
        <f t="shared" si="10"/>
        <v>0</v>
      </c>
      <c r="V171" s="33">
        <f t="shared" si="12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1"/>
        <v>0</v>
      </c>
      <c r="T172" s="131">
        <f t="shared" si="10"/>
        <v>0</v>
      </c>
      <c r="V172" s="33">
        <f t="shared" si="12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1"/>
        <v>0</v>
      </c>
      <c r="T173" s="132">
        <f t="shared" si="10"/>
        <v>0</v>
      </c>
      <c r="V173" s="33">
        <f t="shared" si="12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1"/>
        <v>0</v>
      </c>
      <c r="T174" s="131">
        <f t="shared" si="10"/>
        <v>0</v>
      </c>
      <c r="V174" s="33">
        <f t="shared" si="12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1"/>
        <v>0</v>
      </c>
      <c r="T175" s="131">
        <f t="shared" si="10"/>
        <v>0</v>
      </c>
      <c r="V175" s="33">
        <f t="shared" si="12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1"/>
        <v>0</v>
      </c>
      <c r="T176" s="132">
        <f t="shared" si="10"/>
        <v>0</v>
      </c>
      <c r="V176" s="33">
        <f t="shared" si="12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1"/>
        <v>0</v>
      </c>
      <c r="T177" s="131">
        <f t="shared" si="10"/>
        <v>0</v>
      </c>
      <c r="V177" s="33">
        <f t="shared" si="12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1"/>
        <v>0</v>
      </c>
      <c r="T178" s="131">
        <f t="shared" si="10"/>
        <v>0</v>
      </c>
      <c r="V178" s="33">
        <f t="shared" si="12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1"/>
        <v>0</v>
      </c>
      <c r="T179" s="132">
        <f t="shared" si="10"/>
        <v>0</v>
      </c>
      <c r="V179" s="33">
        <f t="shared" si="12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1"/>
        <v>0</v>
      </c>
      <c r="T180" s="131">
        <f t="shared" si="10"/>
        <v>0</v>
      </c>
      <c r="V180" s="33">
        <f t="shared" si="12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1"/>
        <v>0</v>
      </c>
      <c r="T181" s="131">
        <f t="shared" si="10"/>
        <v>0</v>
      </c>
      <c r="V181" s="33">
        <f t="shared" si="12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1"/>
        <v>0</v>
      </c>
      <c r="T182" s="132">
        <f t="shared" si="10"/>
        <v>0</v>
      </c>
      <c r="V182" s="33">
        <f t="shared" si="12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1"/>
        <v>0</v>
      </c>
      <c r="T183" s="131">
        <f t="shared" si="10"/>
        <v>0</v>
      </c>
      <c r="V183" s="33">
        <f t="shared" si="12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1"/>
        <v>0</v>
      </c>
      <c r="T184" s="131">
        <f t="shared" si="10"/>
        <v>0</v>
      </c>
      <c r="V184" s="33">
        <f t="shared" si="12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1"/>
        <v>0</v>
      </c>
      <c r="T185" s="132">
        <f t="shared" si="10"/>
        <v>0</v>
      </c>
      <c r="V185" s="33">
        <f t="shared" si="12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1"/>
        <v>0</v>
      </c>
      <c r="T186" s="131">
        <f t="shared" si="10"/>
        <v>0</v>
      </c>
      <c r="V186" s="33">
        <f t="shared" si="12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1"/>
        <v>0</v>
      </c>
      <c r="T187" s="131">
        <f t="shared" si="10"/>
        <v>0</v>
      </c>
      <c r="V187" s="33">
        <f t="shared" si="12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1"/>
        <v>0</v>
      </c>
      <c r="T188" s="132">
        <f t="shared" si="10"/>
        <v>0</v>
      </c>
      <c r="V188" s="33">
        <f t="shared" si="12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1"/>
        <v>0</v>
      </c>
      <c r="T189" s="131">
        <f t="shared" si="10"/>
        <v>0</v>
      </c>
      <c r="V189" s="33">
        <f t="shared" si="12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1"/>
        <v>0</v>
      </c>
      <c r="T190" s="131">
        <f t="shared" si="10"/>
        <v>0</v>
      </c>
      <c r="V190" s="33">
        <f t="shared" si="12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1"/>
        <v>0</v>
      </c>
      <c r="T191" s="132">
        <f t="shared" si="10"/>
        <v>0</v>
      </c>
      <c r="V191" s="33">
        <f t="shared" si="12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1"/>
        <v>0</v>
      </c>
      <c r="T192" s="131">
        <f t="shared" si="10"/>
        <v>0</v>
      </c>
      <c r="V192" s="33">
        <f t="shared" si="12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1"/>
        <v>0</v>
      </c>
      <c r="T193" s="131">
        <f t="shared" si="10"/>
        <v>0</v>
      </c>
      <c r="V193" s="33">
        <f t="shared" si="12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1"/>
        <v>0</v>
      </c>
      <c r="T194" s="132">
        <f t="shared" si="10"/>
        <v>0</v>
      </c>
      <c r="V194" s="33">
        <f t="shared" si="12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1"/>
        <v>0</v>
      </c>
      <c r="T195" s="131">
        <f t="shared" si="10"/>
        <v>0</v>
      </c>
      <c r="V195" s="33">
        <f t="shared" si="12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1"/>
        <v>0</v>
      </c>
      <c r="T196" s="131">
        <f t="shared" si="10"/>
        <v>0</v>
      </c>
      <c r="V196" s="33">
        <f t="shared" si="12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1"/>
        <v>0</v>
      </c>
      <c r="T197" s="132">
        <f t="shared" si="10"/>
        <v>0</v>
      </c>
      <c r="V197" s="33">
        <f t="shared" si="12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1"/>
        <v>0</v>
      </c>
      <c r="T198" s="131">
        <f t="shared" si="10"/>
        <v>0</v>
      </c>
      <c r="V198" s="33">
        <f t="shared" si="12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1"/>
        <v>0</v>
      </c>
      <c r="T199" s="133">
        <f>S199-V199+R199</f>
        <v>0</v>
      </c>
      <c r="V199" s="33">
        <f t="shared" si="12"/>
        <v>0</v>
      </c>
    </row>
  </sheetData>
  <sheetProtection/>
  <mergeCells count="2">
    <mergeCell ref="D2:F2"/>
    <mergeCell ref="G2:I2"/>
  </mergeCells>
  <printOptions/>
  <pageMargins left="0.2" right="0.32" top="0.984251968503937" bottom="0.984251968503937" header="0.5118110236220472" footer="0.5118110236220472"/>
  <pageSetup fitToHeight="0" fitToWidth="2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42"/>
  <sheetViews>
    <sheetView zoomScale="70" zoomScaleNormal="70" zoomScalePageLayoutView="0" workbookViewId="0" topLeftCell="A1">
      <selection activeCell="D2" sqref="D2:F2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580</v>
      </c>
      <c r="C2" s="140"/>
      <c r="D2" s="246" t="s">
        <v>722</v>
      </c>
      <c r="E2" s="247"/>
      <c r="F2" s="248"/>
      <c r="G2" s="249"/>
      <c r="H2" s="250"/>
      <c r="I2" s="251"/>
      <c r="J2" s="144"/>
      <c r="K2" s="145"/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146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7" t="s">
        <v>14</v>
      </c>
      <c r="B4" s="158" t="s">
        <v>717</v>
      </c>
      <c r="C4" s="159" t="s">
        <v>6</v>
      </c>
      <c r="D4" s="160">
        <v>5.75</v>
      </c>
      <c r="E4" s="34">
        <v>1</v>
      </c>
      <c r="F4" s="162">
        <v>18</v>
      </c>
      <c r="G4" s="109"/>
      <c r="H4" s="35"/>
      <c r="I4" s="120"/>
      <c r="J4" s="160"/>
      <c r="K4" s="34"/>
      <c r="L4" s="162"/>
      <c r="M4" s="109"/>
      <c r="N4" s="35"/>
      <c r="O4" s="120"/>
      <c r="P4" s="60"/>
      <c r="Q4" s="53"/>
      <c r="R4" s="61"/>
      <c r="S4" s="163">
        <f>O4+L4+I4+F4</f>
        <v>18</v>
      </c>
      <c r="T4" s="164">
        <f>S4-V4+R4</f>
        <v>0</v>
      </c>
      <c r="U4" s="27"/>
      <c r="V4" s="33">
        <f>MIN(F4,I4,L4,O4)</f>
        <v>18</v>
      </c>
    </row>
    <row r="5" spans="1:22" ht="15">
      <c r="A5" s="165" t="s">
        <v>7</v>
      </c>
      <c r="B5" s="183" t="s">
        <v>605</v>
      </c>
      <c r="C5" s="167" t="s">
        <v>12</v>
      </c>
      <c r="D5" s="168">
        <v>5.52</v>
      </c>
      <c r="E5" s="270">
        <v>2</v>
      </c>
      <c r="F5" s="170">
        <v>17</v>
      </c>
      <c r="G5" s="171"/>
      <c r="H5" s="172"/>
      <c r="I5" s="173"/>
      <c r="J5" s="168"/>
      <c r="K5" s="174"/>
      <c r="L5" s="170"/>
      <c r="M5" s="171"/>
      <c r="N5" s="172"/>
      <c r="O5" s="173"/>
      <c r="P5" s="62"/>
      <c r="Q5" s="63"/>
      <c r="R5" s="64"/>
      <c r="S5" s="175">
        <f>O5+L5+I5+F5</f>
        <v>17</v>
      </c>
      <c r="T5" s="176">
        <f>S5-V5+R5</f>
        <v>0</v>
      </c>
      <c r="U5" s="27"/>
      <c r="V5" s="33">
        <f>MIN(F5,I5,L5,O5)</f>
        <v>17</v>
      </c>
    </row>
    <row r="6" spans="1:22" ht="15">
      <c r="A6" s="157" t="s">
        <v>9</v>
      </c>
      <c r="B6" s="158" t="s">
        <v>258</v>
      </c>
      <c r="C6" s="159" t="s">
        <v>10</v>
      </c>
      <c r="D6" s="160">
        <v>5.49</v>
      </c>
      <c r="E6" s="271">
        <v>3</v>
      </c>
      <c r="F6" s="162">
        <v>16</v>
      </c>
      <c r="G6" s="109"/>
      <c r="H6" s="35"/>
      <c r="I6" s="120"/>
      <c r="J6" s="160"/>
      <c r="K6" s="34"/>
      <c r="L6" s="162"/>
      <c r="M6" s="109"/>
      <c r="N6" s="35"/>
      <c r="O6" s="120"/>
      <c r="P6" s="60"/>
      <c r="Q6" s="53"/>
      <c r="R6" s="61"/>
      <c r="S6" s="163">
        <f>O6+L6+I6+F6</f>
        <v>16</v>
      </c>
      <c r="T6" s="164">
        <f>S6-V6+R6</f>
        <v>0</v>
      </c>
      <c r="U6" s="27"/>
      <c r="V6" s="33">
        <f>MIN(F6,I6,L6,O6)</f>
        <v>16</v>
      </c>
    </row>
    <row r="7" spans="1:22" ht="15">
      <c r="A7" s="165" t="s">
        <v>15</v>
      </c>
      <c r="B7" s="166" t="s">
        <v>300</v>
      </c>
      <c r="C7" s="167" t="s">
        <v>8</v>
      </c>
      <c r="D7" s="177">
        <v>5.34</v>
      </c>
      <c r="E7" s="34">
        <v>4</v>
      </c>
      <c r="F7" s="162">
        <v>15</v>
      </c>
      <c r="G7" s="179"/>
      <c r="H7" s="180"/>
      <c r="I7" s="181"/>
      <c r="J7" s="177"/>
      <c r="K7" s="34"/>
      <c r="L7" s="162"/>
      <c r="M7" s="179"/>
      <c r="N7" s="180"/>
      <c r="O7" s="181"/>
      <c r="P7" s="62"/>
      <c r="Q7" s="53"/>
      <c r="R7" s="61"/>
      <c r="S7" s="163">
        <f>O7+L7+I7+F7</f>
        <v>15</v>
      </c>
      <c r="T7" s="164">
        <f>S7-V7+R7</f>
        <v>0</v>
      </c>
      <c r="U7" s="27"/>
      <c r="V7" s="33">
        <f>MIN(F7,I7,L7,O7)</f>
        <v>15</v>
      </c>
    </row>
    <row r="8" spans="1:22" ht="15">
      <c r="A8" s="157" t="s">
        <v>16</v>
      </c>
      <c r="B8" s="158" t="s">
        <v>627</v>
      </c>
      <c r="C8" s="159" t="s">
        <v>87</v>
      </c>
      <c r="D8" s="182">
        <v>4.94</v>
      </c>
      <c r="E8" s="270">
        <v>5</v>
      </c>
      <c r="F8" s="170">
        <v>14</v>
      </c>
      <c r="G8" s="111"/>
      <c r="H8" s="121"/>
      <c r="I8" s="122"/>
      <c r="J8" s="182"/>
      <c r="K8" s="174"/>
      <c r="L8" s="170"/>
      <c r="M8" s="111"/>
      <c r="N8" s="121"/>
      <c r="O8" s="122"/>
      <c r="P8" s="60"/>
      <c r="Q8" s="63"/>
      <c r="R8" s="64"/>
      <c r="S8" s="175">
        <f>O8+L8+I8+F8</f>
        <v>14</v>
      </c>
      <c r="T8" s="176">
        <f>S8-V8+R8</f>
        <v>0</v>
      </c>
      <c r="U8" s="27"/>
      <c r="V8" s="33">
        <f>MIN(F8,I8,L8,O8)</f>
        <v>14</v>
      </c>
    </row>
    <row r="9" spans="1:22" ht="15">
      <c r="A9" s="165" t="s">
        <v>17</v>
      </c>
      <c r="B9" s="166" t="s">
        <v>634</v>
      </c>
      <c r="C9" s="167" t="s">
        <v>12</v>
      </c>
      <c r="D9" s="160">
        <v>4.91</v>
      </c>
      <c r="E9" s="271">
        <v>6</v>
      </c>
      <c r="F9" s="162">
        <v>13</v>
      </c>
      <c r="G9" s="109"/>
      <c r="H9" s="35"/>
      <c r="I9" s="120"/>
      <c r="J9" s="160"/>
      <c r="K9" s="34"/>
      <c r="L9" s="162"/>
      <c r="M9" s="109"/>
      <c r="N9" s="35"/>
      <c r="O9" s="120"/>
      <c r="P9" s="62"/>
      <c r="Q9" s="53"/>
      <c r="R9" s="61"/>
      <c r="S9" s="163">
        <f>O9+L9+I9+F9</f>
        <v>13</v>
      </c>
      <c r="T9" s="164">
        <f>S9-V9+R9</f>
        <v>0</v>
      </c>
      <c r="U9" s="27"/>
      <c r="V9" s="33">
        <f>MIN(F9,I9,L9,O9)</f>
        <v>13</v>
      </c>
    </row>
    <row r="10" spans="1:22" ht="15">
      <c r="A10" s="157" t="s">
        <v>18</v>
      </c>
      <c r="B10" s="184" t="s">
        <v>719</v>
      </c>
      <c r="C10" s="159" t="s">
        <v>8</v>
      </c>
      <c r="D10" s="182">
        <v>4.9</v>
      </c>
      <c r="E10" s="34">
        <v>7</v>
      </c>
      <c r="F10" s="162">
        <v>12</v>
      </c>
      <c r="G10" s="111"/>
      <c r="H10" s="121"/>
      <c r="I10" s="122"/>
      <c r="J10" s="182"/>
      <c r="K10" s="34"/>
      <c r="L10" s="162"/>
      <c r="M10" s="111"/>
      <c r="N10" s="121"/>
      <c r="O10" s="122"/>
      <c r="P10" s="60"/>
      <c r="Q10" s="53"/>
      <c r="R10" s="61"/>
      <c r="S10" s="163">
        <f>O10+L10+I10+F10</f>
        <v>12</v>
      </c>
      <c r="T10" s="164">
        <f>S10-V10+R10</f>
        <v>0</v>
      </c>
      <c r="U10" s="27"/>
      <c r="V10" s="33">
        <f>MIN(F10,I10,L10,O10)</f>
        <v>12</v>
      </c>
    </row>
    <row r="11" spans="1:22" ht="15">
      <c r="A11" s="165" t="s">
        <v>19</v>
      </c>
      <c r="B11" s="166" t="s">
        <v>718</v>
      </c>
      <c r="C11" s="167" t="s">
        <v>10</v>
      </c>
      <c r="D11" s="160">
        <v>4.89</v>
      </c>
      <c r="E11" s="270">
        <v>8</v>
      </c>
      <c r="F11" s="170">
        <v>11</v>
      </c>
      <c r="G11" s="109"/>
      <c r="H11" s="35"/>
      <c r="I11" s="120"/>
      <c r="J11" s="160"/>
      <c r="K11" s="174"/>
      <c r="L11" s="170"/>
      <c r="M11" s="109"/>
      <c r="N11" s="35"/>
      <c r="O11" s="120"/>
      <c r="P11" s="62"/>
      <c r="Q11" s="63"/>
      <c r="R11" s="64"/>
      <c r="S11" s="175">
        <f>O11+L11+I11+F11</f>
        <v>11</v>
      </c>
      <c r="T11" s="176">
        <f>S11-V11+R11</f>
        <v>0</v>
      </c>
      <c r="U11" s="27"/>
      <c r="V11" s="33">
        <f>MIN(F11,I11,L11,O11)</f>
        <v>11</v>
      </c>
    </row>
    <row r="12" spans="1:22" ht="15">
      <c r="A12" s="157" t="s">
        <v>20</v>
      </c>
      <c r="B12" s="158" t="s">
        <v>720</v>
      </c>
      <c r="C12" s="159" t="s">
        <v>8</v>
      </c>
      <c r="D12" s="182">
        <v>4.79</v>
      </c>
      <c r="E12" s="271">
        <v>9</v>
      </c>
      <c r="F12" s="162">
        <v>10</v>
      </c>
      <c r="G12" s="111"/>
      <c r="H12" s="121"/>
      <c r="I12" s="122"/>
      <c r="J12" s="182"/>
      <c r="K12" s="34"/>
      <c r="L12" s="162"/>
      <c r="M12" s="111"/>
      <c r="N12" s="121"/>
      <c r="O12" s="120"/>
      <c r="P12" s="60"/>
      <c r="Q12" s="53"/>
      <c r="R12" s="61"/>
      <c r="S12" s="163">
        <f>O12+L12+I12+F12</f>
        <v>10</v>
      </c>
      <c r="T12" s="164">
        <f>S12-V12+R12</f>
        <v>0</v>
      </c>
      <c r="U12" s="27"/>
      <c r="V12" s="33">
        <f>MIN(F12,I12,L12,O12)</f>
        <v>10</v>
      </c>
    </row>
    <row r="13" spans="1:22" ht="15">
      <c r="A13" s="165" t="s">
        <v>21</v>
      </c>
      <c r="B13" s="166" t="s">
        <v>721</v>
      </c>
      <c r="C13" s="167" t="s">
        <v>13</v>
      </c>
      <c r="D13" s="160">
        <v>4.74</v>
      </c>
      <c r="E13" s="34">
        <v>10</v>
      </c>
      <c r="F13" s="162">
        <v>9</v>
      </c>
      <c r="G13" s="109"/>
      <c r="H13" s="35"/>
      <c r="I13" s="120"/>
      <c r="J13" s="160"/>
      <c r="K13" s="34"/>
      <c r="L13" s="162"/>
      <c r="M13" s="109"/>
      <c r="N13" s="35"/>
      <c r="O13" s="122"/>
      <c r="P13" s="62"/>
      <c r="Q13" s="53"/>
      <c r="R13" s="61"/>
      <c r="S13" s="163">
        <f>O13+L13+I13+F13</f>
        <v>9</v>
      </c>
      <c r="T13" s="164">
        <f>S13-V13+R13</f>
        <v>0</v>
      </c>
      <c r="U13" s="27"/>
      <c r="V13" s="33">
        <f>MIN(F13,I13,L13,O13)</f>
        <v>9</v>
      </c>
    </row>
    <row r="14" spans="1:22" ht="15">
      <c r="A14" s="157" t="s">
        <v>22</v>
      </c>
      <c r="B14" s="158" t="s">
        <v>664</v>
      </c>
      <c r="C14" s="159" t="s">
        <v>6</v>
      </c>
      <c r="D14" s="182">
        <v>4.49</v>
      </c>
      <c r="E14" s="270">
        <v>11</v>
      </c>
      <c r="F14" s="170">
        <v>8</v>
      </c>
      <c r="G14" s="111"/>
      <c r="H14" s="121"/>
      <c r="I14" s="122"/>
      <c r="J14" s="182"/>
      <c r="K14" s="174"/>
      <c r="L14" s="170"/>
      <c r="M14" s="111"/>
      <c r="N14" s="121"/>
      <c r="O14" s="120"/>
      <c r="P14" s="60"/>
      <c r="Q14" s="63"/>
      <c r="R14" s="64"/>
      <c r="S14" s="175">
        <f>O14+L14+I14+F14</f>
        <v>8</v>
      </c>
      <c r="T14" s="176">
        <f>S14-V14+R14</f>
        <v>0</v>
      </c>
      <c r="U14" s="27"/>
      <c r="V14" s="33">
        <f>MIN(F14,I14,L14,O14)</f>
        <v>8</v>
      </c>
    </row>
    <row r="15" spans="1:22" ht="15">
      <c r="A15" s="165" t="s">
        <v>23</v>
      </c>
      <c r="B15" s="166" t="s">
        <v>716</v>
      </c>
      <c r="C15" s="167" t="s">
        <v>10</v>
      </c>
      <c r="D15" s="160">
        <v>4.45</v>
      </c>
      <c r="E15" s="271">
        <v>12</v>
      </c>
      <c r="F15" s="162">
        <v>7</v>
      </c>
      <c r="G15" s="109"/>
      <c r="H15" s="35"/>
      <c r="I15" s="120"/>
      <c r="J15" s="160"/>
      <c r="K15" s="34"/>
      <c r="L15" s="162"/>
      <c r="M15" s="109"/>
      <c r="N15" s="35"/>
      <c r="O15" s="120"/>
      <c r="P15" s="62"/>
      <c r="Q15" s="53"/>
      <c r="R15" s="61"/>
      <c r="S15" s="163">
        <f>O15+L15+I15+F15</f>
        <v>7</v>
      </c>
      <c r="T15" s="164">
        <f>S15-V15+R15</f>
        <v>0</v>
      </c>
      <c r="U15" s="27"/>
      <c r="V15" s="33">
        <f>MIN(F15,I15,L15,O15)</f>
        <v>7</v>
      </c>
    </row>
    <row r="16" spans="1:22" ht="15">
      <c r="A16" s="157" t="s">
        <v>24</v>
      </c>
      <c r="B16" s="158" t="s">
        <v>632</v>
      </c>
      <c r="C16" s="159" t="s">
        <v>13</v>
      </c>
      <c r="D16" s="182">
        <v>4.25</v>
      </c>
      <c r="E16" s="34">
        <v>13</v>
      </c>
      <c r="F16" s="162">
        <v>6</v>
      </c>
      <c r="G16" s="111"/>
      <c r="H16" s="121"/>
      <c r="I16" s="122"/>
      <c r="J16" s="182"/>
      <c r="K16" s="185"/>
      <c r="L16" s="186"/>
      <c r="M16" s="111"/>
      <c r="N16" s="121"/>
      <c r="O16" s="122"/>
      <c r="P16" s="60"/>
      <c r="Q16" s="53"/>
      <c r="R16" s="61"/>
      <c r="S16" s="163">
        <f>O16+L16+I16+F16</f>
        <v>6</v>
      </c>
      <c r="T16" s="164">
        <f>S16-V16+R16</f>
        <v>0</v>
      </c>
      <c r="U16" s="27"/>
      <c r="V16" s="33">
        <f>MIN(F16,I16,L16,O16)</f>
        <v>6</v>
      </c>
    </row>
    <row r="17" spans="1:22" ht="15">
      <c r="A17" s="165" t="s">
        <v>25</v>
      </c>
      <c r="B17" s="166" t="s">
        <v>674</v>
      </c>
      <c r="C17" s="167" t="s">
        <v>6</v>
      </c>
      <c r="D17" s="160">
        <v>3.91</v>
      </c>
      <c r="E17" s="270">
        <v>14</v>
      </c>
      <c r="F17" s="170">
        <v>5</v>
      </c>
      <c r="G17" s="109"/>
      <c r="H17" s="35"/>
      <c r="I17" s="120"/>
      <c r="J17" s="160"/>
      <c r="K17" s="34"/>
      <c r="L17" s="162"/>
      <c r="M17" s="109"/>
      <c r="N17" s="35"/>
      <c r="O17" s="120"/>
      <c r="P17" s="62"/>
      <c r="Q17" s="63"/>
      <c r="R17" s="64"/>
      <c r="S17" s="175">
        <f>O17+L17+I17+F17</f>
        <v>5</v>
      </c>
      <c r="T17" s="176">
        <f>S17-V17+R17</f>
        <v>0</v>
      </c>
      <c r="U17" s="27"/>
      <c r="V17" s="33">
        <f>MIN(F17,I17,L17,O17)</f>
        <v>5</v>
      </c>
    </row>
    <row r="18" spans="1:22" ht="15" hidden="1">
      <c r="A18" s="157" t="s">
        <v>26</v>
      </c>
      <c r="B18" s="158"/>
      <c r="C18" s="159"/>
      <c r="D18" s="160"/>
      <c r="E18" s="271">
        <v>15</v>
      </c>
      <c r="F18" s="162"/>
      <c r="G18" s="109"/>
      <c r="H18" s="35"/>
      <c r="I18" s="120"/>
      <c r="J18" s="160"/>
      <c r="K18" s="34"/>
      <c r="L18" s="162"/>
      <c r="M18" s="109"/>
      <c r="N18" s="35"/>
      <c r="O18" s="120"/>
      <c r="P18" s="60"/>
      <c r="Q18" s="53"/>
      <c r="R18" s="61"/>
      <c r="S18" s="163">
        <f aca="true" t="shared" si="0" ref="S7:S70">O18+L18+I18+F18</f>
        <v>0</v>
      </c>
      <c r="T18" s="164">
        <f aca="true" t="shared" si="1" ref="T7:T70">S18-V18+R18</f>
        <v>0</v>
      </c>
      <c r="U18" s="27"/>
      <c r="V18" s="33">
        <f aca="true" t="shared" si="2" ref="V7:V70">MIN(F18,I18,L18,O18)</f>
        <v>0</v>
      </c>
    </row>
    <row r="19" spans="1:22" ht="15" hidden="1">
      <c r="A19" s="157" t="s">
        <v>27</v>
      </c>
      <c r="B19" s="158"/>
      <c r="C19" s="159"/>
      <c r="D19" s="160"/>
      <c r="E19" s="34">
        <v>16</v>
      </c>
      <c r="F19" s="162"/>
      <c r="G19" s="109"/>
      <c r="H19" s="35"/>
      <c r="I19" s="120"/>
      <c r="J19" s="160"/>
      <c r="K19" s="34"/>
      <c r="L19" s="162"/>
      <c r="M19" s="109"/>
      <c r="N19" s="35"/>
      <c r="O19" s="120"/>
      <c r="P19" s="60"/>
      <c r="Q19" s="53"/>
      <c r="R19" s="61"/>
      <c r="S19" s="163">
        <f t="shared" si="0"/>
        <v>0</v>
      </c>
      <c r="T19" s="164">
        <f t="shared" si="1"/>
        <v>0</v>
      </c>
      <c r="U19" s="27"/>
      <c r="V19" s="33">
        <f t="shared" si="2"/>
        <v>0</v>
      </c>
    </row>
    <row r="20" spans="1:22" ht="15" hidden="1">
      <c r="A20" s="157" t="s">
        <v>89</v>
      </c>
      <c r="B20" s="158"/>
      <c r="C20" s="159"/>
      <c r="D20" s="160"/>
      <c r="E20" s="270">
        <v>17</v>
      </c>
      <c r="F20" s="162"/>
      <c r="G20" s="109"/>
      <c r="H20" s="35"/>
      <c r="I20" s="120"/>
      <c r="J20" s="160"/>
      <c r="K20" s="34"/>
      <c r="L20" s="162"/>
      <c r="M20" s="109"/>
      <c r="N20" s="35"/>
      <c r="O20" s="120"/>
      <c r="P20" s="60"/>
      <c r="Q20" s="53"/>
      <c r="R20" s="61"/>
      <c r="S20" s="175">
        <f t="shared" si="0"/>
        <v>0</v>
      </c>
      <c r="T20" s="176">
        <f t="shared" si="1"/>
        <v>0</v>
      </c>
      <c r="U20" s="27"/>
      <c r="V20" s="33">
        <f t="shared" si="2"/>
        <v>0</v>
      </c>
    </row>
    <row r="21" spans="1:22" ht="15" hidden="1">
      <c r="A21" s="157" t="s">
        <v>90</v>
      </c>
      <c r="B21" s="166"/>
      <c r="C21" s="167"/>
      <c r="D21" s="168"/>
      <c r="E21" s="271">
        <v>18</v>
      </c>
      <c r="F21" s="170"/>
      <c r="G21" s="171"/>
      <c r="H21" s="172"/>
      <c r="I21" s="173"/>
      <c r="J21" s="160"/>
      <c r="K21" s="34"/>
      <c r="L21" s="162"/>
      <c r="M21" s="109"/>
      <c r="N21" s="35"/>
      <c r="O21" s="120"/>
      <c r="P21" s="60"/>
      <c r="Q21" s="53"/>
      <c r="R21" s="61"/>
      <c r="S21" s="163">
        <f t="shared" si="0"/>
        <v>0</v>
      </c>
      <c r="T21" s="164">
        <f t="shared" si="1"/>
        <v>0</v>
      </c>
      <c r="U21" s="27"/>
      <c r="V21" s="33">
        <f t="shared" si="2"/>
        <v>0</v>
      </c>
    </row>
    <row r="22" spans="1:22" ht="15" hidden="1">
      <c r="A22" s="157" t="s">
        <v>91</v>
      </c>
      <c r="B22" s="184"/>
      <c r="C22" s="159"/>
      <c r="D22" s="160"/>
      <c r="E22" s="34">
        <v>19</v>
      </c>
      <c r="F22" s="162"/>
      <c r="G22" s="109"/>
      <c r="H22" s="35"/>
      <c r="I22" s="120"/>
      <c r="J22" s="160"/>
      <c r="K22" s="34"/>
      <c r="L22" s="162"/>
      <c r="M22" s="109"/>
      <c r="N22" s="35"/>
      <c r="O22" s="120"/>
      <c r="P22" s="60"/>
      <c r="Q22" s="53"/>
      <c r="R22" s="61"/>
      <c r="S22" s="163">
        <f t="shared" si="0"/>
        <v>0</v>
      </c>
      <c r="T22" s="164">
        <f t="shared" si="1"/>
        <v>0</v>
      </c>
      <c r="U22" s="27"/>
      <c r="V22" s="33">
        <f t="shared" si="2"/>
        <v>0</v>
      </c>
    </row>
    <row r="23" spans="1:22" ht="15" hidden="1">
      <c r="A23" s="157" t="s">
        <v>92</v>
      </c>
      <c r="B23" s="166"/>
      <c r="C23" s="167"/>
      <c r="D23" s="177"/>
      <c r="E23" s="270">
        <v>20</v>
      </c>
      <c r="F23" s="162"/>
      <c r="G23" s="179"/>
      <c r="H23" s="35"/>
      <c r="I23" s="120"/>
      <c r="J23" s="160"/>
      <c r="K23" s="34"/>
      <c r="L23" s="162"/>
      <c r="M23" s="109"/>
      <c r="N23" s="35"/>
      <c r="O23" s="120"/>
      <c r="P23" s="60"/>
      <c r="Q23" s="53"/>
      <c r="R23" s="61"/>
      <c r="S23" s="175">
        <f t="shared" si="0"/>
        <v>0</v>
      </c>
      <c r="T23" s="176">
        <f t="shared" si="1"/>
        <v>0</v>
      </c>
      <c r="U23" s="27"/>
      <c r="V23" s="33">
        <f t="shared" si="2"/>
        <v>0</v>
      </c>
    </row>
    <row r="24" spans="1:22" ht="15" hidden="1">
      <c r="A24" s="157" t="s">
        <v>93</v>
      </c>
      <c r="B24" s="158"/>
      <c r="C24" s="159"/>
      <c r="D24" s="182"/>
      <c r="E24" s="271">
        <v>21</v>
      </c>
      <c r="F24" s="170"/>
      <c r="G24" s="111"/>
      <c r="H24" s="172"/>
      <c r="I24" s="173"/>
      <c r="J24" s="160"/>
      <c r="K24" s="34"/>
      <c r="L24" s="162"/>
      <c r="M24" s="109"/>
      <c r="N24" s="35"/>
      <c r="O24" s="120"/>
      <c r="P24" s="60"/>
      <c r="Q24" s="53"/>
      <c r="R24" s="61"/>
      <c r="S24" s="163">
        <f t="shared" si="0"/>
        <v>0</v>
      </c>
      <c r="T24" s="164">
        <f t="shared" si="1"/>
        <v>0</v>
      </c>
      <c r="U24" s="27"/>
      <c r="V24" s="33">
        <f t="shared" si="2"/>
        <v>0</v>
      </c>
    </row>
    <row r="25" spans="1:22" ht="15" hidden="1">
      <c r="A25" s="165" t="s">
        <v>94</v>
      </c>
      <c r="B25" s="166"/>
      <c r="C25" s="167"/>
      <c r="D25" s="160"/>
      <c r="E25" s="34">
        <v>22</v>
      </c>
      <c r="F25" s="162"/>
      <c r="G25" s="109"/>
      <c r="H25" s="35"/>
      <c r="I25" s="120"/>
      <c r="J25" s="160"/>
      <c r="K25" s="34"/>
      <c r="L25" s="162"/>
      <c r="M25" s="109"/>
      <c r="N25" s="35"/>
      <c r="O25" s="120"/>
      <c r="P25" s="60"/>
      <c r="Q25" s="53"/>
      <c r="R25" s="61"/>
      <c r="S25" s="163">
        <f t="shared" si="0"/>
        <v>0</v>
      </c>
      <c r="T25" s="164">
        <f t="shared" si="1"/>
        <v>0</v>
      </c>
      <c r="U25" s="27"/>
      <c r="V25" s="33">
        <f t="shared" si="2"/>
        <v>0</v>
      </c>
    </row>
    <row r="26" spans="1:22" ht="15" hidden="1">
      <c r="A26" s="157" t="s">
        <v>95</v>
      </c>
      <c r="B26" s="158"/>
      <c r="C26" s="159"/>
      <c r="D26" s="182"/>
      <c r="E26" s="270">
        <v>23</v>
      </c>
      <c r="F26" s="162"/>
      <c r="G26" s="111"/>
      <c r="H26" s="35"/>
      <c r="I26" s="120"/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0"/>
        <v>0</v>
      </c>
      <c r="T26" s="176">
        <f t="shared" si="1"/>
        <v>0</v>
      </c>
      <c r="U26" s="27"/>
      <c r="V26" s="33">
        <f t="shared" si="2"/>
        <v>0</v>
      </c>
    </row>
    <row r="27" spans="1:22" ht="15" hidden="1">
      <c r="A27" s="165" t="s">
        <v>99</v>
      </c>
      <c r="B27" s="166"/>
      <c r="C27" s="167"/>
      <c r="D27" s="160"/>
      <c r="E27" s="271">
        <v>24</v>
      </c>
      <c r="F27" s="170"/>
      <c r="G27" s="109"/>
      <c r="H27" s="172"/>
      <c r="I27" s="173"/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0"/>
        <v>0</v>
      </c>
      <c r="T27" s="164">
        <f t="shared" si="1"/>
        <v>0</v>
      </c>
      <c r="U27" s="27"/>
      <c r="V27" s="33">
        <f t="shared" si="2"/>
        <v>0</v>
      </c>
    </row>
    <row r="28" spans="1:22" ht="15" hidden="1">
      <c r="A28" s="157" t="s">
        <v>100</v>
      </c>
      <c r="B28" s="158"/>
      <c r="C28" s="159"/>
      <c r="D28" s="182"/>
      <c r="E28" s="34">
        <v>25</v>
      </c>
      <c r="F28" s="162"/>
      <c r="G28" s="111"/>
      <c r="H28" s="35"/>
      <c r="I28" s="120"/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0"/>
        <v>0</v>
      </c>
      <c r="T28" s="164">
        <f t="shared" si="1"/>
        <v>0</v>
      </c>
      <c r="U28" s="27"/>
      <c r="V28" s="33">
        <f t="shared" si="2"/>
        <v>0</v>
      </c>
    </row>
    <row r="29" spans="1:22" ht="15" hidden="1">
      <c r="A29" s="165" t="s">
        <v>114</v>
      </c>
      <c r="B29" s="166"/>
      <c r="C29" s="167"/>
      <c r="D29" s="160"/>
      <c r="E29" s="270">
        <v>26</v>
      </c>
      <c r="F29" s="162"/>
      <c r="G29" s="109"/>
      <c r="H29" s="35"/>
      <c r="I29" s="120"/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0"/>
        <v>0</v>
      </c>
      <c r="T29" s="176">
        <f t="shared" si="1"/>
        <v>0</v>
      </c>
      <c r="U29" s="27"/>
      <c r="V29" s="33">
        <f t="shared" si="2"/>
        <v>0</v>
      </c>
    </row>
    <row r="30" spans="1:22" ht="15" hidden="1">
      <c r="A30" s="157" t="s">
        <v>115</v>
      </c>
      <c r="B30" s="158"/>
      <c r="C30" s="159"/>
      <c r="D30" s="182"/>
      <c r="E30" s="271">
        <v>27</v>
      </c>
      <c r="F30" s="170"/>
      <c r="G30" s="111"/>
      <c r="H30" s="172"/>
      <c r="I30" s="173"/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0"/>
        <v>0</v>
      </c>
      <c r="T30" s="164">
        <f t="shared" si="1"/>
        <v>0</v>
      </c>
      <c r="U30" s="27"/>
      <c r="V30" s="33">
        <f t="shared" si="2"/>
        <v>0</v>
      </c>
    </row>
    <row r="31" spans="1:22" ht="15" hidden="1">
      <c r="A31" s="165" t="s">
        <v>134</v>
      </c>
      <c r="B31" s="166"/>
      <c r="C31" s="167"/>
      <c r="D31" s="160"/>
      <c r="E31" s="34">
        <v>28</v>
      </c>
      <c r="F31" s="162"/>
      <c r="G31" s="109"/>
      <c r="H31" s="35"/>
      <c r="I31" s="120"/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0"/>
        <v>0</v>
      </c>
      <c r="T31" s="164">
        <f t="shared" si="1"/>
        <v>0</v>
      </c>
      <c r="U31" s="27"/>
      <c r="V31" s="33">
        <f t="shared" si="2"/>
        <v>0</v>
      </c>
    </row>
    <row r="32" spans="1:22" ht="15" hidden="1">
      <c r="A32" s="157" t="s">
        <v>125</v>
      </c>
      <c r="B32" s="158"/>
      <c r="C32" s="159"/>
      <c r="D32" s="182"/>
      <c r="E32" s="270">
        <v>29</v>
      </c>
      <c r="F32" s="162"/>
      <c r="G32" s="111"/>
      <c r="H32" s="35"/>
      <c r="I32" s="120"/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0"/>
        <v>0</v>
      </c>
      <c r="T32" s="176">
        <f t="shared" si="1"/>
        <v>0</v>
      </c>
      <c r="U32" s="27"/>
      <c r="V32" s="33">
        <f t="shared" si="2"/>
        <v>0</v>
      </c>
    </row>
    <row r="33" spans="1:22" ht="15" hidden="1">
      <c r="A33" s="165" t="s">
        <v>135</v>
      </c>
      <c r="B33" s="166"/>
      <c r="C33" s="167"/>
      <c r="D33" s="160"/>
      <c r="E33" s="271">
        <v>30</v>
      </c>
      <c r="F33" s="170"/>
      <c r="G33" s="109"/>
      <c r="H33" s="35"/>
      <c r="I33" s="120"/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0"/>
        <v>0</v>
      </c>
      <c r="T33" s="164">
        <f t="shared" si="1"/>
        <v>0</v>
      </c>
      <c r="U33" s="27"/>
      <c r="V33" s="33">
        <f t="shared" si="2"/>
        <v>0</v>
      </c>
    </row>
    <row r="34" spans="1:22" ht="12.75" hidden="1">
      <c r="A34" s="157" t="s">
        <v>136</v>
      </c>
      <c r="B34" s="43" t="s">
        <v>284</v>
      </c>
      <c r="C34" s="70" t="s">
        <v>6</v>
      </c>
      <c r="D34" s="160"/>
      <c r="E34" s="34">
        <v>31</v>
      </c>
      <c r="F34" s="162"/>
      <c r="G34" s="109"/>
      <c r="H34" s="35"/>
      <c r="I34" s="120"/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0"/>
        <v>0</v>
      </c>
      <c r="T34" s="164">
        <f t="shared" si="1"/>
        <v>0</v>
      </c>
      <c r="U34" s="27"/>
      <c r="V34" s="33">
        <f t="shared" si="2"/>
        <v>0</v>
      </c>
    </row>
    <row r="35" spans="1:22" ht="12.75" hidden="1">
      <c r="A35" s="165" t="s">
        <v>137</v>
      </c>
      <c r="B35" s="42" t="s">
        <v>239</v>
      </c>
      <c r="C35" s="69" t="s">
        <v>6</v>
      </c>
      <c r="D35" s="160"/>
      <c r="E35" s="270">
        <v>32</v>
      </c>
      <c r="F35" s="162"/>
      <c r="G35" s="109"/>
      <c r="H35" s="35"/>
      <c r="I35" s="120"/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0"/>
        <v>0</v>
      </c>
      <c r="T35" s="176">
        <f t="shared" si="1"/>
        <v>0</v>
      </c>
      <c r="U35" s="27"/>
      <c r="V35" s="33">
        <f t="shared" si="2"/>
        <v>0</v>
      </c>
    </row>
    <row r="36" spans="1:22" ht="12.75" hidden="1">
      <c r="A36" s="157" t="s">
        <v>138</v>
      </c>
      <c r="B36" s="43" t="s">
        <v>179</v>
      </c>
      <c r="C36" s="70" t="s">
        <v>10</v>
      </c>
      <c r="D36" s="160"/>
      <c r="E36" s="271">
        <v>33</v>
      </c>
      <c r="F36" s="162"/>
      <c r="G36" s="109"/>
      <c r="H36" s="35"/>
      <c r="I36" s="120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0"/>
        <v>0</v>
      </c>
      <c r="T36" s="164">
        <f t="shared" si="1"/>
        <v>0</v>
      </c>
      <c r="U36" s="27"/>
      <c r="V36" s="33">
        <f t="shared" si="2"/>
        <v>0</v>
      </c>
    </row>
    <row r="37" spans="1:22" ht="12.75" hidden="1">
      <c r="A37" s="165" t="s">
        <v>139</v>
      </c>
      <c r="B37" s="42" t="s">
        <v>195</v>
      </c>
      <c r="C37" s="69" t="s">
        <v>10</v>
      </c>
      <c r="D37" s="182"/>
      <c r="E37" s="34">
        <v>34</v>
      </c>
      <c r="F37" s="186"/>
      <c r="G37" s="111"/>
      <c r="H37" s="121"/>
      <c r="I37" s="122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0"/>
        <v>0</v>
      </c>
      <c r="T37" s="164">
        <f t="shared" si="1"/>
        <v>0</v>
      </c>
      <c r="U37" s="27"/>
      <c r="V37" s="33">
        <f t="shared" si="2"/>
        <v>0</v>
      </c>
    </row>
    <row r="38" spans="1:22" ht="12.75" hidden="1">
      <c r="A38" s="157" t="s">
        <v>140</v>
      </c>
      <c r="B38" s="43" t="s">
        <v>304</v>
      </c>
      <c r="C38" s="70" t="s">
        <v>10</v>
      </c>
      <c r="D38" s="160"/>
      <c r="E38" s="270">
        <v>35</v>
      </c>
      <c r="F38" s="162"/>
      <c r="G38" s="171"/>
      <c r="H38" s="35"/>
      <c r="I38" s="120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0"/>
        <v>0</v>
      </c>
      <c r="T38" s="176">
        <f t="shared" si="1"/>
        <v>0</v>
      </c>
      <c r="U38" s="27"/>
      <c r="V38" s="33">
        <f t="shared" si="2"/>
        <v>0</v>
      </c>
    </row>
    <row r="39" spans="1:22" ht="12.75" hidden="1">
      <c r="A39" s="157" t="s">
        <v>141</v>
      </c>
      <c r="B39" s="42" t="s">
        <v>361</v>
      </c>
      <c r="C39" s="69" t="s">
        <v>10</v>
      </c>
      <c r="D39" s="160"/>
      <c r="E39" s="271">
        <v>36</v>
      </c>
      <c r="F39" s="162"/>
      <c r="G39" s="109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0"/>
        <v>0</v>
      </c>
      <c r="T39" s="164">
        <f t="shared" si="1"/>
        <v>0</v>
      </c>
      <c r="U39" s="27"/>
      <c r="V39" s="33">
        <f t="shared" si="2"/>
        <v>0</v>
      </c>
    </row>
    <row r="40" spans="1:22" ht="12.75" hidden="1">
      <c r="A40" s="165" t="s">
        <v>217</v>
      </c>
      <c r="B40" s="43" t="s">
        <v>185</v>
      </c>
      <c r="C40" s="70" t="s">
        <v>87</v>
      </c>
      <c r="D40" s="160"/>
      <c r="E40" s="34">
        <v>37</v>
      </c>
      <c r="F40" s="162"/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0"/>
        <v>0</v>
      </c>
      <c r="T40" s="164">
        <f t="shared" si="1"/>
        <v>0</v>
      </c>
      <c r="U40" s="27"/>
      <c r="V40" s="33">
        <f t="shared" si="2"/>
        <v>0</v>
      </c>
    </row>
    <row r="41" spans="1:22" ht="12.75" hidden="1">
      <c r="A41" s="157" t="s">
        <v>218</v>
      </c>
      <c r="B41" s="189" t="s">
        <v>258</v>
      </c>
      <c r="C41" s="69" t="s">
        <v>10</v>
      </c>
      <c r="D41" s="160"/>
      <c r="E41" s="270">
        <v>38</v>
      </c>
      <c r="F41" s="162"/>
      <c r="G41" s="109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0"/>
        <v>0</v>
      </c>
      <c r="T41" s="176">
        <f t="shared" si="1"/>
        <v>0</v>
      </c>
      <c r="U41" s="27"/>
      <c r="V41" s="33">
        <f t="shared" si="2"/>
        <v>0</v>
      </c>
    </row>
    <row r="42" spans="1:22" ht="12.75" hidden="1">
      <c r="A42" s="165" t="s">
        <v>219</v>
      </c>
      <c r="B42" s="43" t="s">
        <v>117</v>
      </c>
      <c r="C42" s="70" t="s">
        <v>12</v>
      </c>
      <c r="D42" s="160"/>
      <c r="E42" s="271">
        <v>39</v>
      </c>
      <c r="F42" s="162"/>
      <c r="G42" s="109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0"/>
        <v>0</v>
      </c>
      <c r="T42" s="164">
        <f t="shared" si="1"/>
        <v>0</v>
      </c>
      <c r="U42" s="27"/>
      <c r="V42" s="33">
        <f t="shared" si="2"/>
        <v>0</v>
      </c>
    </row>
    <row r="43" spans="1:22" ht="12.75" hidden="1">
      <c r="A43" s="157" t="s">
        <v>220</v>
      </c>
      <c r="B43" s="42" t="s">
        <v>360</v>
      </c>
      <c r="C43" s="69" t="s">
        <v>13</v>
      </c>
      <c r="D43" s="160"/>
      <c r="E43" s="34">
        <v>40</v>
      </c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0"/>
        <v>0</v>
      </c>
      <c r="T43" s="164">
        <f t="shared" si="1"/>
        <v>0</v>
      </c>
      <c r="U43" s="27"/>
      <c r="V43" s="33">
        <f t="shared" si="2"/>
        <v>0</v>
      </c>
    </row>
    <row r="44" spans="1:22" ht="12.75" hidden="1">
      <c r="A44" s="157" t="s">
        <v>221</v>
      </c>
      <c r="B44" s="190" t="s">
        <v>109</v>
      </c>
      <c r="C44" s="70" t="s">
        <v>6</v>
      </c>
      <c r="D44" s="160"/>
      <c r="E44" s="270">
        <v>41</v>
      </c>
      <c r="F44" s="170"/>
      <c r="G44" s="109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0"/>
        <v>0</v>
      </c>
      <c r="T44" s="176">
        <f t="shared" si="1"/>
        <v>0</v>
      </c>
      <c r="U44" s="27"/>
      <c r="V44" s="33">
        <f t="shared" si="2"/>
        <v>0</v>
      </c>
    </row>
    <row r="45" spans="1:22" ht="12.75" hidden="1">
      <c r="A45" s="165" t="s">
        <v>222</v>
      </c>
      <c r="B45" s="42" t="s">
        <v>156</v>
      </c>
      <c r="C45" s="69" t="s">
        <v>6</v>
      </c>
      <c r="D45" s="182"/>
      <c r="E45" s="271">
        <v>42</v>
      </c>
      <c r="F45" s="162"/>
      <c r="G45" s="111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0"/>
        <v>0</v>
      </c>
      <c r="T45" s="164">
        <f t="shared" si="1"/>
        <v>0</v>
      </c>
      <c r="U45" s="27"/>
      <c r="V45" s="33">
        <f t="shared" si="2"/>
        <v>0</v>
      </c>
    </row>
    <row r="46" spans="1:22" ht="12.75" hidden="1">
      <c r="A46" s="157" t="s">
        <v>223</v>
      </c>
      <c r="B46" s="43" t="s">
        <v>388</v>
      </c>
      <c r="C46" s="70" t="s">
        <v>87</v>
      </c>
      <c r="D46" s="160"/>
      <c r="E46" s="34">
        <v>43</v>
      </c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0"/>
        <v>0</v>
      </c>
      <c r="T46" s="164">
        <f t="shared" si="1"/>
        <v>0</v>
      </c>
      <c r="U46" s="27"/>
      <c r="V46" s="33">
        <f t="shared" si="2"/>
        <v>0</v>
      </c>
    </row>
    <row r="47" spans="1:22" ht="12.75" hidden="1">
      <c r="A47" s="165" t="s">
        <v>224</v>
      </c>
      <c r="B47" s="42" t="s">
        <v>281</v>
      </c>
      <c r="C47" s="69" t="s">
        <v>10</v>
      </c>
      <c r="D47" s="182"/>
      <c r="E47" s="270">
        <v>44</v>
      </c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0"/>
        <v>0</v>
      </c>
      <c r="T47" s="176">
        <f t="shared" si="1"/>
        <v>0</v>
      </c>
      <c r="U47" s="27"/>
      <c r="V47" s="33">
        <f t="shared" si="2"/>
        <v>0</v>
      </c>
    </row>
    <row r="48" spans="1:22" ht="12.75" hidden="1">
      <c r="A48" s="157" t="s">
        <v>225</v>
      </c>
      <c r="B48" s="43" t="s">
        <v>180</v>
      </c>
      <c r="C48" s="70" t="s">
        <v>6</v>
      </c>
      <c r="D48" s="160"/>
      <c r="E48" s="271">
        <v>45</v>
      </c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0"/>
        <v>0</v>
      </c>
      <c r="T48" s="164">
        <f t="shared" si="1"/>
        <v>0</v>
      </c>
      <c r="U48" s="27"/>
      <c r="V48" s="33">
        <f t="shared" si="2"/>
        <v>0</v>
      </c>
    </row>
    <row r="49" spans="1:22" ht="12.75" hidden="1">
      <c r="A49" s="165" t="s">
        <v>226</v>
      </c>
      <c r="B49" s="43" t="s">
        <v>157</v>
      </c>
      <c r="C49" s="70" t="s">
        <v>13</v>
      </c>
      <c r="D49" s="182"/>
      <c r="E49" s="34">
        <v>46</v>
      </c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0"/>
        <v>0</v>
      </c>
      <c r="T49" s="164">
        <f t="shared" si="1"/>
        <v>0</v>
      </c>
      <c r="U49" s="27"/>
      <c r="V49" s="33">
        <f t="shared" si="2"/>
        <v>0</v>
      </c>
    </row>
    <row r="50" spans="1:22" ht="12.75" hidden="1">
      <c r="A50" s="157" t="s">
        <v>410</v>
      </c>
      <c r="B50" s="43" t="s">
        <v>201</v>
      </c>
      <c r="C50" s="70" t="s">
        <v>8</v>
      </c>
      <c r="D50" s="160"/>
      <c r="E50" s="270">
        <v>47</v>
      </c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0"/>
        <v>0</v>
      </c>
      <c r="T50" s="176">
        <f t="shared" si="1"/>
        <v>0</v>
      </c>
      <c r="U50" s="27"/>
      <c r="V50" s="33">
        <f t="shared" si="2"/>
        <v>0</v>
      </c>
    </row>
    <row r="51" spans="1:22" ht="12.75" hidden="1">
      <c r="A51" s="165" t="s">
        <v>411</v>
      </c>
      <c r="B51" s="42" t="s">
        <v>113</v>
      </c>
      <c r="C51" s="69" t="s">
        <v>13</v>
      </c>
      <c r="D51" s="160"/>
      <c r="E51" s="271">
        <v>48</v>
      </c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0"/>
        <v>0</v>
      </c>
      <c r="T51" s="164">
        <f t="shared" si="1"/>
        <v>0</v>
      </c>
      <c r="U51" s="27"/>
      <c r="V51" s="33">
        <f t="shared" si="2"/>
        <v>0</v>
      </c>
    </row>
    <row r="52" spans="1:22" ht="12.75" hidden="1">
      <c r="A52" s="157" t="s">
        <v>412</v>
      </c>
      <c r="B52" s="190" t="s">
        <v>393</v>
      </c>
      <c r="C52" s="70" t="s">
        <v>10</v>
      </c>
      <c r="D52" s="160"/>
      <c r="E52" s="34">
        <v>49</v>
      </c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0"/>
        <v>0</v>
      </c>
      <c r="T52" s="164">
        <f t="shared" si="1"/>
        <v>0</v>
      </c>
      <c r="U52" s="27"/>
      <c r="V52" s="33">
        <f t="shared" si="2"/>
        <v>0</v>
      </c>
    </row>
    <row r="53" spans="1:22" ht="12.75" hidden="1">
      <c r="A53" s="165" t="s">
        <v>413</v>
      </c>
      <c r="B53" s="42" t="s">
        <v>352</v>
      </c>
      <c r="C53" s="69" t="s">
        <v>12</v>
      </c>
      <c r="D53" s="160"/>
      <c r="E53" s="270">
        <v>50</v>
      </c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0"/>
        <v>0</v>
      </c>
      <c r="T53" s="176">
        <f t="shared" si="1"/>
        <v>0</v>
      </c>
      <c r="U53" s="27"/>
      <c r="V53" s="33">
        <f t="shared" si="2"/>
        <v>0</v>
      </c>
    </row>
    <row r="54" spans="1:22" ht="12.75" hidden="1">
      <c r="A54" s="157" t="s">
        <v>414</v>
      </c>
      <c r="B54" s="43" t="s">
        <v>308</v>
      </c>
      <c r="C54" s="70" t="s">
        <v>10</v>
      </c>
      <c r="D54" s="182"/>
      <c r="E54" s="271">
        <v>51</v>
      </c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0"/>
        <v>0</v>
      </c>
      <c r="T54" s="164">
        <f t="shared" si="1"/>
        <v>0</v>
      </c>
      <c r="U54" s="27"/>
      <c r="V54" s="33">
        <f t="shared" si="2"/>
        <v>0</v>
      </c>
    </row>
    <row r="55" spans="1:22" ht="12.75" hidden="1">
      <c r="A55" s="165" t="s">
        <v>415</v>
      </c>
      <c r="B55" s="42" t="s">
        <v>322</v>
      </c>
      <c r="C55" s="69" t="s">
        <v>13</v>
      </c>
      <c r="D55" s="160"/>
      <c r="E55" s="34">
        <v>52</v>
      </c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0"/>
        <v>0</v>
      </c>
      <c r="T55" s="164">
        <f t="shared" si="1"/>
        <v>0</v>
      </c>
      <c r="U55" s="27"/>
      <c r="V55" s="33">
        <f t="shared" si="2"/>
        <v>0</v>
      </c>
    </row>
    <row r="56" spans="1:22" ht="12.75" hidden="1">
      <c r="A56" s="157" t="s">
        <v>416</v>
      </c>
      <c r="B56" s="43" t="s">
        <v>35</v>
      </c>
      <c r="C56" s="70" t="s">
        <v>6</v>
      </c>
      <c r="D56" s="160"/>
      <c r="E56" s="270">
        <v>53</v>
      </c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0"/>
        <v>0</v>
      </c>
      <c r="T56" s="176">
        <f t="shared" si="1"/>
        <v>0</v>
      </c>
      <c r="U56" s="27"/>
      <c r="V56" s="33">
        <f t="shared" si="2"/>
        <v>0</v>
      </c>
    </row>
    <row r="57" spans="1:22" ht="12.75" hidden="1">
      <c r="A57" s="165" t="s">
        <v>417</v>
      </c>
      <c r="B57" s="42" t="s">
        <v>406</v>
      </c>
      <c r="C57" s="69" t="s">
        <v>87</v>
      </c>
      <c r="D57" s="160"/>
      <c r="E57" s="271">
        <v>54</v>
      </c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0"/>
        <v>0</v>
      </c>
      <c r="T57" s="164">
        <f t="shared" si="1"/>
        <v>0</v>
      </c>
      <c r="U57" s="27"/>
      <c r="V57" s="33">
        <f t="shared" si="2"/>
        <v>0</v>
      </c>
    </row>
    <row r="58" spans="1:22" ht="12.75" hidden="1">
      <c r="A58" s="157" t="s">
        <v>418</v>
      </c>
      <c r="B58" s="43" t="s">
        <v>300</v>
      </c>
      <c r="C58" s="70" t="s">
        <v>8</v>
      </c>
      <c r="D58" s="160"/>
      <c r="E58" s="34">
        <v>55</v>
      </c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0"/>
        <v>0</v>
      </c>
      <c r="T58" s="164">
        <f t="shared" si="1"/>
        <v>0</v>
      </c>
      <c r="U58" s="27"/>
      <c r="V58" s="33">
        <f t="shared" si="2"/>
        <v>0</v>
      </c>
    </row>
    <row r="59" spans="1:22" ht="12.75" hidden="1">
      <c r="A59" s="157" t="s">
        <v>247</v>
      </c>
      <c r="B59" s="42" t="s">
        <v>153</v>
      </c>
      <c r="C59" s="69" t="s">
        <v>12</v>
      </c>
      <c r="D59" s="160"/>
      <c r="E59" s="270">
        <v>56</v>
      </c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0"/>
        <v>0</v>
      </c>
      <c r="T59" s="176">
        <f t="shared" si="1"/>
        <v>0</v>
      </c>
      <c r="U59" s="27"/>
      <c r="V59" s="33">
        <f t="shared" si="2"/>
        <v>0</v>
      </c>
    </row>
    <row r="60" spans="1:22" ht="12.75" hidden="1">
      <c r="A60" s="157" t="s">
        <v>248</v>
      </c>
      <c r="B60" s="43" t="s">
        <v>385</v>
      </c>
      <c r="C60" s="70" t="s">
        <v>87</v>
      </c>
      <c r="D60" s="160"/>
      <c r="E60" s="271">
        <v>57</v>
      </c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0"/>
        <v>0</v>
      </c>
      <c r="T60" s="164">
        <f t="shared" si="1"/>
        <v>0</v>
      </c>
      <c r="U60" s="27"/>
      <c r="V60" s="33">
        <f t="shared" si="2"/>
        <v>0</v>
      </c>
    </row>
    <row r="61" spans="1:22" ht="12.75" hidden="1">
      <c r="A61" s="157" t="s">
        <v>249</v>
      </c>
      <c r="B61" s="42" t="s">
        <v>273</v>
      </c>
      <c r="C61" s="69" t="s">
        <v>13</v>
      </c>
      <c r="D61" s="160"/>
      <c r="E61" s="34">
        <v>58</v>
      </c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0"/>
        <v>0</v>
      </c>
      <c r="T61" s="164">
        <f t="shared" si="1"/>
        <v>0</v>
      </c>
      <c r="U61" s="27"/>
      <c r="V61" s="33">
        <f t="shared" si="2"/>
        <v>0</v>
      </c>
    </row>
    <row r="62" spans="1:22" ht="12.75" hidden="1">
      <c r="A62" s="157" t="s">
        <v>250</v>
      </c>
      <c r="B62" s="43" t="s">
        <v>302</v>
      </c>
      <c r="C62" s="70" t="s">
        <v>87</v>
      </c>
      <c r="D62" s="182"/>
      <c r="E62" s="270">
        <v>59</v>
      </c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0"/>
        <v>0</v>
      </c>
      <c r="T62" s="176">
        <f t="shared" si="1"/>
        <v>0</v>
      </c>
      <c r="U62" s="27"/>
      <c r="V62" s="33">
        <f t="shared" si="2"/>
        <v>0</v>
      </c>
    </row>
    <row r="63" spans="1:22" ht="12.75" hidden="1">
      <c r="A63" s="157" t="s">
        <v>251</v>
      </c>
      <c r="B63" s="42" t="s">
        <v>145</v>
      </c>
      <c r="C63" s="69" t="s">
        <v>87</v>
      </c>
      <c r="D63" s="160"/>
      <c r="E63" s="271">
        <v>60</v>
      </c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0"/>
        <v>0</v>
      </c>
      <c r="T63" s="164">
        <f t="shared" si="1"/>
        <v>0</v>
      </c>
      <c r="U63" s="27"/>
      <c r="V63" s="33">
        <f t="shared" si="2"/>
        <v>0</v>
      </c>
    </row>
    <row r="64" spans="1:22" ht="12.75" hidden="1">
      <c r="A64" s="157" t="s">
        <v>419</v>
      </c>
      <c r="B64" s="43" t="s">
        <v>202</v>
      </c>
      <c r="C64" s="70" t="s">
        <v>13</v>
      </c>
      <c r="D64" s="182"/>
      <c r="E64" s="34">
        <v>61</v>
      </c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0"/>
        <v>0</v>
      </c>
      <c r="T64" s="164">
        <f t="shared" si="1"/>
        <v>0</v>
      </c>
      <c r="U64" s="27"/>
      <c r="V64" s="33">
        <f t="shared" si="2"/>
        <v>0</v>
      </c>
    </row>
    <row r="65" spans="1:22" ht="12.75" hidden="1">
      <c r="A65" s="165" t="s">
        <v>420</v>
      </c>
      <c r="B65" s="43" t="s">
        <v>178</v>
      </c>
      <c r="C65" s="70" t="s">
        <v>6</v>
      </c>
      <c r="D65" s="160"/>
      <c r="E65" s="270">
        <v>62</v>
      </c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0"/>
        <v>0</v>
      </c>
      <c r="T65" s="176">
        <f t="shared" si="1"/>
        <v>0</v>
      </c>
      <c r="U65" s="27"/>
      <c r="V65" s="33">
        <f t="shared" si="2"/>
        <v>0</v>
      </c>
    </row>
    <row r="66" spans="1:22" ht="12.75" hidden="1">
      <c r="A66" s="157" t="s">
        <v>421</v>
      </c>
      <c r="B66" s="189" t="s">
        <v>257</v>
      </c>
      <c r="C66" s="69" t="s">
        <v>6</v>
      </c>
      <c r="D66" s="182"/>
      <c r="E66" s="271">
        <v>63</v>
      </c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0"/>
        <v>0</v>
      </c>
      <c r="T66" s="164">
        <f t="shared" si="1"/>
        <v>0</v>
      </c>
      <c r="U66" s="27"/>
      <c r="V66" s="33">
        <f t="shared" si="2"/>
        <v>0</v>
      </c>
    </row>
    <row r="67" spans="1:22" ht="12.75" hidden="1">
      <c r="A67" s="165" t="s">
        <v>422</v>
      </c>
      <c r="B67" s="43" t="s">
        <v>33</v>
      </c>
      <c r="C67" s="70" t="s">
        <v>12</v>
      </c>
      <c r="D67" s="160"/>
      <c r="E67" s="34">
        <v>64</v>
      </c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0"/>
        <v>0</v>
      </c>
      <c r="T67" s="164">
        <f t="shared" si="1"/>
        <v>0</v>
      </c>
      <c r="U67" s="27"/>
      <c r="V67" s="33">
        <f t="shared" si="2"/>
        <v>0</v>
      </c>
    </row>
    <row r="68" spans="1:22" ht="12.75" hidden="1">
      <c r="A68" s="157" t="s">
        <v>423</v>
      </c>
      <c r="B68" s="42" t="s">
        <v>341</v>
      </c>
      <c r="C68" s="69" t="s">
        <v>87</v>
      </c>
      <c r="D68" s="160"/>
      <c r="E68" s="270">
        <v>65</v>
      </c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0"/>
        <v>0</v>
      </c>
      <c r="T68" s="176">
        <f t="shared" si="1"/>
        <v>0</v>
      </c>
      <c r="U68" s="27"/>
      <c r="V68" s="33">
        <f t="shared" si="2"/>
        <v>0</v>
      </c>
    </row>
    <row r="69" spans="1:22" ht="12.75" hidden="1">
      <c r="A69" s="165" t="s">
        <v>424</v>
      </c>
      <c r="B69" s="43" t="s">
        <v>271</v>
      </c>
      <c r="C69" s="70" t="s">
        <v>12</v>
      </c>
      <c r="D69" s="160"/>
      <c r="E69" s="271">
        <v>66</v>
      </c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0"/>
        <v>0</v>
      </c>
      <c r="T69" s="164">
        <f t="shared" si="1"/>
        <v>0</v>
      </c>
      <c r="U69" s="27"/>
      <c r="V69" s="33">
        <f t="shared" si="2"/>
        <v>0</v>
      </c>
    </row>
    <row r="70" spans="1:22" ht="12.75" hidden="1">
      <c r="A70" s="157" t="s">
        <v>425</v>
      </c>
      <c r="B70" s="42" t="s">
        <v>129</v>
      </c>
      <c r="C70" s="69" t="s">
        <v>13</v>
      </c>
      <c r="D70" s="160"/>
      <c r="E70" s="34">
        <v>67</v>
      </c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0"/>
        <v>0</v>
      </c>
      <c r="T70" s="164">
        <f t="shared" si="1"/>
        <v>0</v>
      </c>
      <c r="U70" s="27"/>
      <c r="V70" s="33">
        <f t="shared" si="2"/>
        <v>0</v>
      </c>
    </row>
    <row r="71" spans="1:22" ht="12.75" hidden="1">
      <c r="A71" s="165" t="s">
        <v>426</v>
      </c>
      <c r="B71" s="43" t="s">
        <v>272</v>
      </c>
      <c r="C71" s="70" t="s">
        <v>12</v>
      </c>
      <c r="D71" s="182"/>
      <c r="E71" s="270">
        <v>68</v>
      </c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3" ref="S71:S134">O71+L71+I71+F71</f>
        <v>0</v>
      </c>
      <c r="T71" s="176">
        <f aca="true" t="shared" si="4" ref="T71:T134">S71-V71+R71</f>
        <v>0</v>
      </c>
      <c r="U71" s="27"/>
      <c r="V71" s="33">
        <f aca="true" t="shared" si="5" ref="V71:V134">MIN(F71,I71,L71,O71)</f>
        <v>0</v>
      </c>
    </row>
    <row r="72" spans="1:22" ht="12.75" hidden="1">
      <c r="A72" s="157" t="s">
        <v>427</v>
      </c>
      <c r="B72" s="43" t="s">
        <v>328</v>
      </c>
      <c r="C72" s="70" t="s">
        <v>6</v>
      </c>
      <c r="D72" s="160"/>
      <c r="E72" s="271">
        <v>69</v>
      </c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3"/>
        <v>0</v>
      </c>
      <c r="T72" s="164">
        <f t="shared" si="4"/>
        <v>0</v>
      </c>
      <c r="U72" s="27"/>
      <c r="V72" s="33">
        <f t="shared" si="5"/>
        <v>0</v>
      </c>
    </row>
    <row r="73" spans="1:22" ht="12.75" hidden="1">
      <c r="A73" s="165" t="s">
        <v>428</v>
      </c>
      <c r="B73" s="43" t="s">
        <v>70</v>
      </c>
      <c r="C73" s="70" t="s">
        <v>8</v>
      </c>
      <c r="D73" s="160"/>
      <c r="E73" s="34">
        <v>70</v>
      </c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3"/>
        <v>0</v>
      </c>
      <c r="T73" s="164">
        <f t="shared" si="4"/>
        <v>0</v>
      </c>
      <c r="U73" s="27"/>
      <c r="V73" s="33">
        <f t="shared" si="5"/>
        <v>0</v>
      </c>
    </row>
    <row r="74" spans="1:22" ht="12.75" hidden="1">
      <c r="A74" s="157" t="s">
        <v>429</v>
      </c>
      <c r="B74" s="42" t="s">
        <v>184</v>
      </c>
      <c r="C74" s="69" t="s">
        <v>12</v>
      </c>
      <c r="D74" s="160"/>
      <c r="E74" s="270">
        <v>71</v>
      </c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3"/>
        <v>0</v>
      </c>
      <c r="T74" s="176">
        <f t="shared" si="4"/>
        <v>0</v>
      </c>
      <c r="U74" s="27"/>
      <c r="V74" s="33">
        <f t="shared" si="5"/>
        <v>0</v>
      </c>
    </row>
    <row r="75" spans="1:22" ht="12.75" hidden="1">
      <c r="A75" s="165" t="s">
        <v>430</v>
      </c>
      <c r="B75" s="43" t="s">
        <v>101</v>
      </c>
      <c r="C75" s="70" t="s">
        <v>13</v>
      </c>
      <c r="D75" s="160"/>
      <c r="E75" s="271">
        <v>72</v>
      </c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3"/>
        <v>0</v>
      </c>
      <c r="T75" s="164">
        <f t="shared" si="4"/>
        <v>0</v>
      </c>
      <c r="U75" s="27"/>
      <c r="V75" s="33">
        <f t="shared" si="5"/>
        <v>0</v>
      </c>
    </row>
    <row r="76" spans="1:22" ht="12.75" hidden="1">
      <c r="A76" s="157" t="s">
        <v>431</v>
      </c>
      <c r="B76" s="42" t="s">
        <v>323</v>
      </c>
      <c r="C76" s="69" t="s">
        <v>87</v>
      </c>
      <c r="D76" s="160"/>
      <c r="E76" s="34">
        <v>73</v>
      </c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3"/>
        <v>0</v>
      </c>
      <c r="T76" s="164">
        <f t="shared" si="4"/>
        <v>0</v>
      </c>
      <c r="U76" s="27"/>
      <c r="V76" s="33">
        <f t="shared" si="5"/>
        <v>0</v>
      </c>
    </row>
    <row r="77" spans="1:22" ht="12.75" hidden="1">
      <c r="A77" s="165" t="s">
        <v>432</v>
      </c>
      <c r="B77" s="43" t="s">
        <v>312</v>
      </c>
      <c r="C77" s="70" t="s">
        <v>6</v>
      </c>
      <c r="D77" s="160"/>
      <c r="E77" s="270">
        <v>74</v>
      </c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3"/>
        <v>0</v>
      </c>
      <c r="T77" s="176">
        <f t="shared" si="4"/>
        <v>0</v>
      </c>
      <c r="U77" s="27"/>
      <c r="V77" s="33">
        <f t="shared" si="5"/>
        <v>0</v>
      </c>
    </row>
    <row r="78" spans="1:22" ht="12.75" hidden="1">
      <c r="A78" s="157" t="s">
        <v>433</v>
      </c>
      <c r="B78" s="189" t="s">
        <v>312</v>
      </c>
      <c r="C78" s="69" t="s">
        <v>6</v>
      </c>
      <c r="D78" s="160"/>
      <c r="E78" s="271">
        <v>75</v>
      </c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3"/>
        <v>0</v>
      </c>
      <c r="T78" s="164">
        <f t="shared" si="4"/>
        <v>0</v>
      </c>
      <c r="U78" s="27"/>
      <c r="V78" s="33">
        <f t="shared" si="5"/>
        <v>0</v>
      </c>
    </row>
    <row r="79" spans="1:22" ht="12.75" hidden="1">
      <c r="A79" s="157" t="s">
        <v>434</v>
      </c>
      <c r="B79" s="190" t="s">
        <v>54</v>
      </c>
      <c r="C79" s="70" t="s">
        <v>8</v>
      </c>
      <c r="D79" s="182"/>
      <c r="E79" s="34">
        <v>76</v>
      </c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3"/>
        <v>0</v>
      </c>
      <c r="T79" s="164">
        <f t="shared" si="4"/>
        <v>0</v>
      </c>
      <c r="U79" s="27"/>
      <c r="V79" s="33">
        <f t="shared" si="5"/>
        <v>0</v>
      </c>
    </row>
    <row r="80" spans="1:22" ht="12.75" hidden="1">
      <c r="A80" s="165" t="s">
        <v>435</v>
      </c>
      <c r="B80" s="42" t="s">
        <v>333</v>
      </c>
      <c r="C80" s="69" t="s">
        <v>6</v>
      </c>
      <c r="D80" s="160"/>
      <c r="E80" s="270">
        <v>77</v>
      </c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3"/>
        <v>0</v>
      </c>
      <c r="T80" s="176">
        <f t="shared" si="4"/>
        <v>0</v>
      </c>
      <c r="U80" s="27"/>
      <c r="V80" s="33">
        <f t="shared" si="5"/>
        <v>0</v>
      </c>
    </row>
    <row r="81" spans="1:22" ht="12.75" hidden="1">
      <c r="A81" s="157" t="s">
        <v>436</v>
      </c>
      <c r="B81" s="43" t="s">
        <v>338</v>
      </c>
      <c r="C81" s="70" t="s">
        <v>87</v>
      </c>
      <c r="D81" s="182"/>
      <c r="E81" s="271">
        <v>78</v>
      </c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3"/>
        <v>0</v>
      </c>
      <c r="T81" s="164">
        <f t="shared" si="4"/>
        <v>0</v>
      </c>
      <c r="U81" s="27"/>
      <c r="V81" s="33">
        <f t="shared" si="5"/>
        <v>0</v>
      </c>
    </row>
    <row r="82" spans="1:22" ht="12.75" hidden="1">
      <c r="A82" s="165" t="s">
        <v>437</v>
      </c>
      <c r="B82" s="42" t="s">
        <v>181</v>
      </c>
      <c r="C82" s="69" t="s">
        <v>8</v>
      </c>
      <c r="D82" s="160"/>
      <c r="E82" s="34">
        <v>79</v>
      </c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3"/>
        <v>0</v>
      </c>
      <c r="T82" s="164">
        <f t="shared" si="4"/>
        <v>0</v>
      </c>
      <c r="U82" s="27"/>
      <c r="V82" s="33">
        <f t="shared" si="5"/>
        <v>0</v>
      </c>
    </row>
    <row r="83" spans="1:22" ht="12.75" hidden="1">
      <c r="A83" s="157" t="s">
        <v>438</v>
      </c>
      <c r="B83" s="43" t="s">
        <v>60</v>
      </c>
      <c r="C83" s="70" t="s">
        <v>13</v>
      </c>
      <c r="D83" s="182"/>
      <c r="E83" s="270">
        <v>80</v>
      </c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3"/>
        <v>0</v>
      </c>
      <c r="T83" s="176">
        <f t="shared" si="4"/>
        <v>0</v>
      </c>
      <c r="U83" s="27"/>
      <c r="V83" s="33">
        <f t="shared" si="5"/>
        <v>0</v>
      </c>
    </row>
    <row r="84" spans="1:22" ht="12.75" hidden="1">
      <c r="A84" s="157" t="s">
        <v>439</v>
      </c>
      <c r="B84" s="42" t="s">
        <v>49</v>
      </c>
      <c r="C84" s="69" t="s">
        <v>6</v>
      </c>
      <c r="D84" s="160"/>
      <c r="E84" s="271">
        <v>81</v>
      </c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3"/>
        <v>0</v>
      </c>
      <c r="T84" s="164">
        <f t="shared" si="4"/>
        <v>0</v>
      </c>
      <c r="U84" s="27"/>
      <c r="V84" s="33">
        <f t="shared" si="5"/>
        <v>0</v>
      </c>
    </row>
    <row r="85" spans="1:22" ht="12.75" hidden="1">
      <c r="A85" s="165" t="s">
        <v>440</v>
      </c>
      <c r="B85" s="43" t="s">
        <v>286</v>
      </c>
      <c r="C85" s="70" t="s">
        <v>13</v>
      </c>
      <c r="D85" s="160"/>
      <c r="E85" s="34">
        <v>82</v>
      </c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3"/>
        <v>0</v>
      </c>
      <c r="T85" s="164">
        <f t="shared" si="4"/>
        <v>0</v>
      </c>
      <c r="U85" s="27"/>
      <c r="V85" s="33">
        <f t="shared" si="5"/>
        <v>0</v>
      </c>
    </row>
    <row r="86" spans="1:22" ht="12.75" hidden="1">
      <c r="A86" s="157" t="s">
        <v>441</v>
      </c>
      <c r="B86" s="44" t="s">
        <v>120</v>
      </c>
      <c r="C86" s="71" t="s">
        <v>8</v>
      </c>
      <c r="D86" s="160"/>
      <c r="E86" s="270">
        <v>83</v>
      </c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3"/>
        <v>0</v>
      </c>
      <c r="T86" s="176">
        <f t="shared" si="4"/>
        <v>0</v>
      </c>
      <c r="U86" s="27"/>
      <c r="V86" s="33">
        <f t="shared" si="5"/>
        <v>0</v>
      </c>
    </row>
    <row r="87" spans="1:22" ht="12.75" hidden="1">
      <c r="A87" s="165" t="s">
        <v>442</v>
      </c>
      <c r="B87" s="189" t="s">
        <v>97</v>
      </c>
      <c r="C87" s="69" t="s">
        <v>6</v>
      </c>
      <c r="D87" s="160"/>
      <c r="E87" s="271">
        <v>84</v>
      </c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3"/>
        <v>0</v>
      </c>
      <c r="T87" s="164">
        <f t="shared" si="4"/>
        <v>0</v>
      </c>
      <c r="U87" s="27"/>
      <c r="V87" s="33">
        <f t="shared" si="5"/>
        <v>0</v>
      </c>
    </row>
    <row r="88" spans="1:22" ht="12.75" hidden="1">
      <c r="A88" s="157" t="s">
        <v>443</v>
      </c>
      <c r="B88" s="43" t="s">
        <v>105</v>
      </c>
      <c r="C88" s="70" t="s">
        <v>6</v>
      </c>
      <c r="D88" s="182"/>
      <c r="E88" s="34">
        <v>85</v>
      </c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3"/>
        <v>0</v>
      </c>
      <c r="T88" s="164">
        <f t="shared" si="4"/>
        <v>0</v>
      </c>
      <c r="U88" s="27"/>
      <c r="V88" s="33">
        <f t="shared" si="5"/>
        <v>0</v>
      </c>
    </row>
    <row r="89" spans="1:22" ht="12.75" hidden="1">
      <c r="A89" s="165" t="s">
        <v>444</v>
      </c>
      <c r="B89" s="42" t="s">
        <v>198</v>
      </c>
      <c r="C89" s="69" t="s">
        <v>13</v>
      </c>
      <c r="D89" s="160"/>
      <c r="E89" s="270">
        <v>86</v>
      </c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3"/>
        <v>0</v>
      </c>
      <c r="T89" s="176">
        <f t="shared" si="4"/>
        <v>0</v>
      </c>
      <c r="U89" s="27"/>
      <c r="V89" s="33">
        <f t="shared" si="5"/>
        <v>0</v>
      </c>
    </row>
    <row r="90" spans="1:22" ht="12.75" hidden="1">
      <c r="A90" s="157" t="s">
        <v>445</v>
      </c>
      <c r="B90" s="43" t="s">
        <v>230</v>
      </c>
      <c r="C90" s="70" t="s">
        <v>12</v>
      </c>
      <c r="D90" s="160"/>
      <c r="E90" s="271">
        <v>87</v>
      </c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3"/>
        <v>0</v>
      </c>
      <c r="T90" s="164">
        <f t="shared" si="4"/>
        <v>0</v>
      </c>
      <c r="U90" s="27"/>
      <c r="V90" s="33">
        <f t="shared" si="5"/>
        <v>0</v>
      </c>
    </row>
    <row r="91" spans="1:22" ht="12.75" hidden="1">
      <c r="A91" s="165" t="s">
        <v>446</v>
      </c>
      <c r="B91" s="43" t="s">
        <v>152</v>
      </c>
      <c r="C91" s="70" t="s">
        <v>10</v>
      </c>
      <c r="D91" s="160"/>
      <c r="E91" s="34">
        <v>88</v>
      </c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3"/>
        <v>0</v>
      </c>
      <c r="T91" s="164">
        <f t="shared" si="4"/>
        <v>0</v>
      </c>
      <c r="U91" s="27"/>
      <c r="V91" s="33">
        <f t="shared" si="5"/>
        <v>0</v>
      </c>
    </row>
    <row r="92" spans="1:22" ht="12.75" hidden="1">
      <c r="A92" s="157" t="s">
        <v>447</v>
      </c>
      <c r="B92" s="189" t="s">
        <v>44</v>
      </c>
      <c r="C92" s="69" t="s">
        <v>10</v>
      </c>
      <c r="D92" s="160"/>
      <c r="E92" s="270">
        <v>89</v>
      </c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3"/>
        <v>0</v>
      </c>
      <c r="T92" s="176">
        <f t="shared" si="4"/>
        <v>0</v>
      </c>
      <c r="U92" s="27"/>
      <c r="V92" s="33">
        <f t="shared" si="5"/>
        <v>0</v>
      </c>
    </row>
    <row r="93" spans="1:22" ht="12.75" hidden="1">
      <c r="A93" s="165" t="s">
        <v>448</v>
      </c>
      <c r="B93" s="43" t="s">
        <v>118</v>
      </c>
      <c r="C93" s="191" t="s">
        <v>13</v>
      </c>
      <c r="D93" s="160"/>
      <c r="E93" s="271">
        <v>90</v>
      </c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3"/>
        <v>0</v>
      </c>
      <c r="T93" s="164">
        <f t="shared" si="4"/>
        <v>0</v>
      </c>
      <c r="U93" s="27"/>
      <c r="V93" s="33">
        <f t="shared" si="5"/>
        <v>0</v>
      </c>
    </row>
    <row r="94" spans="1:22" ht="12.75" hidden="1">
      <c r="A94" s="157" t="s">
        <v>449</v>
      </c>
      <c r="B94" s="44" t="s">
        <v>118</v>
      </c>
      <c r="C94" s="192" t="s">
        <v>13</v>
      </c>
      <c r="D94" s="160"/>
      <c r="E94" s="34">
        <v>91</v>
      </c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3"/>
        <v>0</v>
      </c>
      <c r="T94" s="164">
        <f t="shared" si="4"/>
        <v>0</v>
      </c>
      <c r="U94" s="27"/>
      <c r="V94" s="33">
        <f t="shared" si="5"/>
        <v>0</v>
      </c>
    </row>
    <row r="95" spans="1:22" ht="12.75" hidden="1">
      <c r="A95" s="165" t="s">
        <v>450</v>
      </c>
      <c r="B95" s="42" t="s">
        <v>56</v>
      </c>
      <c r="C95" s="69" t="s">
        <v>12</v>
      </c>
      <c r="D95" s="160"/>
      <c r="E95" s="270">
        <v>92</v>
      </c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3"/>
        <v>0</v>
      </c>
      <c r="T95" s="176">
        <f t="shared" si="4"/>
        <v>0</v>
      </c>
      <c r="U95" s="27"/>
      <c r="V95" s="33">
        <f t="shared" si="5"/>
        <v>0</v>
      </c>
    </row>
    <row r="96" spans="1:22" ht="12.75" hidden="1">
      <c r="A96" s="157" t="s">
        <v>451</v>
      </c>
      <c r="B96" s="43" t="s">
        <v>65</v>
      </c>
      <c r="C96" s="70" t="s">
        <v>8</v>
      </c>
      <c r="D96" s="182"/>
      <c r="E96" s="271">
        <v>93</v>
      </c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3"/>
        <v>0</v>
      </c>
      <c r="T96" s="164">
        <f t="shared" si="4"/>
        <v>0</v>
      </c>
      <c r="U96" s="27"/>
      <c r="V96" s="33">
        <f t="shared" si="5"/>
        <v>0</v>
      </c>
    </row>
    <row r="97" spans="1:22" ht="12.75" hidden="1">
      <c r="A97" s="165" t="s">
        <v>452</v>
      </c>
      <c r="B97" s="42" t="s">
        <v>351</v>
      </c>
      <c r="C97" s="69" t="s">
        <v>13</v>
      </c>
      <c r="D97" s="160"/>
      <c r="E97" s="34">
        <v>94</v>
      </c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3"/>
        <v>0</v>
      </c>
      <c r="T97" s="164">
        <f t="shared" si="4"/>
        <v>0</v>
      </c>
      <c r="U97" s="27"/>
      <c r="V97" s="33">
        <f t="shared" si="5"/>
        <v>0</v>
      </c>
    </row>
    <row r="98" spans="1:22" ht="12.75" hidden="1">
      <c r="A98" s="157" t="s">
        <v>453</v>
      </c>
      <c r="B98" s="43" t="s">
        <v>69</v>
      </c>
      <c r="C98" s="70" t="s">
        <v>87</v>
      </c>
      <c r="D98" s="182"/>
      <c r="E98" s="270">
        <v>95</v>
      </c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3"/>
        <v>0</v>
      </c>
      <c r="T98" s="176">
        <f t="shared" si="4"/>
        <v>0</v>
      </c>
      <c r="U98" s="27"/>
      <c r="V98" s="33">
        <f t="shared" si="5"/>
        <v>0</v>
      </c>
    </row>
    <row r="99" spans="1:22" ht="12.75" hidden="1">
      <c r="A99" s="157" t="s">
        <v>454</v>
      </c>
      <c r="B99" s="43" t="s">
        <v>347</v>
      </c>
      <c r="C99" s="70" t="s">
        <v>10</v>
      </c>
      <c r="D99" s="160"/>
      <c r="E99" s="271">
        <v>96</v>
      </c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3"/>
        <v>0</v>
      </c>
      <c r="T99" s="164">
        <f t="shared" si="4"/>
        <v>0</v>
      </c>
      <c r="U99" s="27"/>
      <c r="V99" s="33">
        <f t="shared" si="5"/>
        <v>0</v>
      </c>
    </row>
    <row r="100" spans="1:22" ht="12.75" hidden="1">
      <c r="A100" s="157" t="s">
        <v>455</v>
      </c>
      <c r="B100" s="43" t="s">
        <v>231</v>
      </c>
      <c r="C100" s="70" t="s">
        <v>6</v>
      </c>
      <c r="D100" s="182"/>
      <c r="E100" s="34">
        <v>97</v>
      </c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3"/>
        <v>0</v>
      </c>
      <c r="T100" s="164">
        <f t="shared" si="4"/>
        <v>0</v>
      </c>
      <c r="U100" s="27"/>
      <c r="V100" s="33">
        <f t="shared" si="5"/>
        <v>0</v>
      </c>
    </row>
    <row r="101" spans="1:22" ht="12.75" hidden="1">
      <c r="A101" s="157" t="s">
        <v>456</v>
      </c>
      <c r="B101" s="190" t="s">
        <v>330</v>
      </c>
      <c r="C101" s="70" t="s">
        <v>87</v>
      </c>
      <c r="D101" s="160"/>
      <c r="E101" s="270">
        <v>98</v>
      </c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3"/>
        <v>0</v>
      </c>
      <c r="T101" s="176">
        <f t="shared" si="4"/>
        <v>0</v>
      </c>
      <c r="U101" s="27"/>
      <c r="V101" s="33">
        <f t="shared" si="5"/>
        <v>0</v>
      </c>
    </row>
    <row r="102" spans="1:22" ht="12.75" hidden="1">
      <c r="A102" s="157" t="s">
        <v>457</v>
      </c>
      <c r="B102" s="190" t="s">
        <v>130</v>
      </c>
      <c r="C102" s="70" t="s">
        <v>6</v>
      </c>
      <c r="D102" s="160"/>
      <c r="E102" s="271">
        <v>99</v>
      </c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3"/>
        <v>0</v>
      </c>
      <c r="T102" s="164">
        <f t="shared" si="4"/>
        <v>0</v>
      </c>
      <c r="U102" s="27"/>
      <c r="V102" s="33">
        <f t="shared" si="5"/>
        <v>0</v>
      </c>
    </row>
    <row r="103" spans="1:22" ht="12.75" hidden="1">
      <c r="A103" s="157" t="s">
        <v>458</v>
      </c>
      <c r="B103" s="43" t="s">
        <v>108</v>
      </c>
      <c r="C103" s="70" t="s">
        <v>8</v>
      </c>
      <c r="D103" s="160"/>
      <c r="E103" s="34">
        <v>100</v>
      </c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3"/>
        <v>0</v>
      </c>
      <c r="T103" s="164">
        <f t="shared" si="4"/>
        <v>0</v>
      </c>
      <c r="U103" s="27"/>
      <c r="V103" s="33">
        <f t="shared" si="5"/>
        <v>0</v>
      </c>
    </row>
    <row r="104" spans="1:22" ht="12.75" hidden="1">
      <c r="A104" s="157" t="s">
        <v>459</v>
      </c>
      <c r="B104" s="190" t="s">
        <v>112</v>
      </c>
      <c r="C104" s="70" t="s">
        <v>12</v>
      </c>
      <c r="D104" s="160"/>
      <c r="E104" s="270">
        <v>101</v>
      </c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3"/>
        <v>0</v>
      </c>
      <c r="T104" s="176">
        <f t="shared" si="4"/>
        <v>0</v>
      </c>
      <c r="U104" s="27"/>
      <c r="V104" s="33">
        <f t="shared" si="5"/>
        <v>0</v>
      </c>
    </row>
    <row r="105" spans="1:22" ht="12.75" hidden="1">
      <c r="A105" s="165" t="s">
        <v>460</v>
      </c>
      <c r="B105" s="190" t="s">
        <v>31</v>
      </c>
      <c r="C105" s="70" t="s">
        <v>6</v>
      </c>
      <c r="D105" s="182"/>
      <c r="E105" s="271">
        <v>102</v>
      </c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3"/>
        <v>0</v>
      </c>
      <c r="T105" s="164">
        <f t="shared" si="4"/>
        <v>0</v>
      </c>
      <c r="U105" s="27"/>
      <c r="V105" s="33">
        <f t="shared" si="5"/>
        <v>0</v>
      </c>
    </row>
    <row r="106" spans="1:22" ht="12.75" hidden="1">
      <c r="A106" s="157" t="s">
        <v>461</v>
      </c>
      <c r="B106" s="43" t="s">
        <v>350</v>
      </c>
      <c r="C106" s="70" t="s">
        <v>87</v>
      </c>
      <c r="D106" s="160"/>
      <c r="E106" s="34">
        <v>103</v>
      </c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3"/>
        <v>0</v>
      </c>
      <c r="T106" s="164">
        <f t="shared" si="4"/>
        <v>0</v>
      </c>
      <c r="U106" s="27"/>
      <c r="V106" s="33">
        <f t="shared" si="5"/>
        <v>0</v>
      </c>
    </row>
    <row r="107" spans="1:22" ht="12.75" hidden="1">
      <c r="A107" s="165" t="s">
        <v>462</v>
      </c>
      <c r="B107" s="190" t="s">
        <v>331</v>
      </c>
      <c r="C107" s="70" t="s">
        <v>12</v>
      </c>
      <c r="D107" s="160"/>
      <c r="E107" s="270">
        <v>104</v>
      </c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3"/>
        <v>0</v>
      </c>
      <c r="T107" s="176">
        <f t="shared" si="4"/>
        <v>0</v>
      </c>
      <c r="U107" s="27"/>
      <c r="V107" s="33">
        <f t="shared" si="5"/>
        <v>0</v>
      </c>
    </row>
    <row r="108" spans="1:22" ht="12.75" hidden="1">
      <c r="A108" s="157" t="s">
        <v>463</v>
      </c>
      <c r="B108" s="190" t="s">
        <v>283</v>
      </c>
      <c r="C108" s="70" t="s">
        <v>8</v>
      </c>
      <c r="D108" s="160"/>
      <c r="E108" s="271">
        <v>105</v>
      </c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3"/>
        <v>0</v>
      </c>
      <c r="T108" s="164">
        <f t="shared" si="4"/>
        <v>0</v>
      </c>
      <c r="U108" s="27"/>
      <c r="V108" s="33">
        <f t="shared" si="5"/>
        <v>0</v>
      </c>
    </row>
    <row r="109" spans="1:22" ht="12.75" hidden="1">
      <c r="A109" s="165" t="s">
        <v>464</v>
      </c>
      <c r="B109" s="190" t="s">
        <v>133</v>
      </c>
      <c r="C109" s="70" t="s">
        <v>10</v>
      </c>
      <c r="D109" s="160"/>
      <c r="E109" s="34">
        <v>106</v>
      </c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3"/>
        <v>0</v>
      </c>
      <c r="T109" s="164">
        <f t="shared" si="4"/>
        <v>0</v>
      </c>
      <c r="U109" s="27"/>
      <c r="V109" s="33">
        <f t="shared" si="5"/>
        <v>0</v>
      </c>
    </row>
    <row r="110" spans="1:22" ht="12.75" hidden="1">
      <c r="A110" s="157" t="s">
        <v>465</v>
      </c>
      <c r="B110" s="42" t="s">
        <v>72</v>
      </c>
      <c r="C110" s="69" t="s">
        <v>13</v>
      </c>
      <c r="D110" s="160"/>
      <c r="E110" s="270">
        <v>107</v>
      </c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3"/>
        <v>0</v>
      </c>
      <c r="T110" s="176">
        <f t="shared" si="4"/>
        <v>0</v>
      </c>
      <c r="U110" s="27"/>
      <c r="V110" s="33">
        <f t="shared" si="5"/>
        <v>0</v>
      </c>
    </row>
    <row r="111" spans="1:22" ht="12.75" hidden="1">
      <c r="A111" s="165" t="s">
        <v>466</v>
      </c>
      <c r="B111" s="43" t="s">
        <v>46</v>
      </c>
      <c r="C111" s="70" t="s">
        <v>13</v>
      </c>
      <c r="D111" s="160"/>
      <c r="E111" s="271">
        <v>108</v>
      </c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3"/>
        <v>0</v>
      </c>
      <c r="T111" s="164">
        <f t="shared" si="4"/>
        <v>0</v>
      </c>
      <c r="U111" s="27"/>
      <c r="V111" s="33">
        <f t="shared" si="5"/>
        <v>0</v>
      </c>
    </row>
    <row r="112" spans="1:22" ht="12.75" hidden="1">
      <c r="A112" s="157" t="s">
        <v>467</v>
      </c>
      <c r="B112" s="42" t="s">
        <v>196</v>
      </c>
      <c r="C112" s="69" t="s">
        <v>8</v>
      </c>
      <c r="D112" s="160"/>
      <c r="E112" s="34">
        <v>109</v>
      </c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3"/>
        <v>0</v>
      </c>
      <c r="T112" s="164">
        <f t="shared" si="4"/>
        <v>0</v>
      </c>
      <c r="U112" s="27"/>
      <c r="V112" s="33">
        <f t="shared" si="5"/>
        <v>0</v>
      </c>
    </row>
    <row r="113" spans="1:22" ht="12.75" hidden="1">
      <c r="A113" s="165" t="s">
        <v>468</v>
      </c>
      <c r="B113" s="190" t="s">
        <v>78</v>
      </c>
      <c r="C113" s="70" t="s">
        <v>10</v>
      </c>
      <c r="D113" s="182"/>
      <c r="E113" s="270">
        <v>110</v>
      </c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3"/>
        <v>0</v>
      </c>
      <c r="T113" s="176">
        <f t="shared" si="4"/>
        <v>0</v>
      </c>
      <c r="U113" s="27"/>
      <c r="V113" s="33">
        <f t="shared" si="5"/>
        <v>0</v>
      </c>
    </row>
    <row r="114" spans="1:22" ht="12.75" hidden="1">
      <c r="A114" s="157" t="s">
        <v>469</v>
      </c>
      <c r="B114" s="42" t="s">
        <v>387</v>
      </c>
      <c r="C114" s="69" t="s">
        <v>10</v>
      </c>
      <c r="D114" s="160"/>
      <c r="E114" s="271">
        <v>111</v>
      </c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3"/>
        <v>0</v>
      </c>
      <c r="T114" s="164">
        <f t="shared" si="4"/>
        <v>0</v>
      </c>
      <c r="U114" s="27"/>
      <c r="V114" s="33">
        <f t="shared" si="5"/>
        <v>0</v>
      </c>
    </row>
    <row r="115" spans="1:22" ht="12.75" hidden="1">
      <c r="A115" s="165" t="s">
        <v>470</v>
      </c>
      <c r="B115" s="43" t="s">
        <v>144</v>
      </c>
      <c r="C115" s="70" t="s">
        <v>10</v>
      </c>
      <c r="D115" s="182"/>
      <c r="E115" s="34">
        <v>112</v>
      </c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3"/>
        <v>0</v>
      </c>
      <c r="T115" s="164">
        <f t="shared" si="4"/>
        <v>0</v>
      </c>
      <c r="U115" s="27"/>
      <c r="V115" s="33">
        <f t="shared" si="5"/>
        <v>0</v>
      </c>
    </row>
    <row r="116" spans="1:22" ht="12.75" hidden="1">
      <c r="A116" s="157" t="s">
        <v>471</v>
      </c>
      <c r="B116" s="189" t="s">
        <v>104</v>
      </c>
      <c r="C116" s="69" t="s">
        <v>12</v>
      </c>
      <c r="D116" s="160"/>
      <c r="E116" s="270">
        <v>113</v>
      </c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3"/>
        <v>0</v>
      </c>
      <c r="T116" s="176">
        <f t="shared" si="4"/>
        <v>0</v>
      </c>
      <c r="U116" s="27"/>
      <c r="V116" s="33">
        <f t="shared" si="5"/>
        <v>0</v>
      </c>
    </row>
    <row r="117" spans="1:22" ht="12.75" hidden="1">
      <c r="A117" s="165" t="s">
        <v>472</v>
      </c>
      <c r="B117" s="43" t="s">
        <v>301</v>
      </c>
      <c r="C117" s="70" t="s">
        <v>8</v>
      </c>
      <c r="D117" s="182"/>
      <c r="E117" s="271">
        <v>114</v>
      </c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3"/>
        <v>0</v>
      </c>
      <c r="T117" s="164">
        <f t="shared" si="4"/>
        <v>0</v>
      </c>
      <c r="U117" s="27"/>
      <c r="V117" s="33">
        <f t="shared" si="5"/>
        <v>0</v>
      </c>
    </row>
    <row r="118" spans="1:22" ht="12.75" hidden="1">
      <c r="A118" s="157" t="s">
        <v>473</v>
      </c>
      <c r="B118" s="42" t="s">
        <v>342</v>
      </c>
      <c r="C118" s="69" t="s">
        <v>12</v>
      </c>
      <c r="D118" s="160"/>
      <c r="E118" s="34">
        <v>115</v>
      </c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3"/>
        <v>0</v>
      </c>
      <c r="T118" s="164">
        <f t="shared" si="4"/>
        <v>0</v>
      </c>
      <c r="U118" s="27"/>
      <c r="V118" s="33">
        <f t="shared" si="5"/>
        <v>0</v>
      </c>
    </row>
    <row r="119" spans="1:22" ht="12.75" hidden="1">
      <c r="A119" s="157" t="s">
        <v>474</v>
      </c>
      <c r="B119" s="43" t="s">
        <v>123</v>
      </c>
      <c r="C119" s="70" t="s">
        <v>6</v>
      </c>
      <c r="D119" s="160"/>
      <c r="E119" s="270">
        <v>116</v>
      </c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3"/>
        <v>0</v>
      </c>
      <c r="T119" s="176">
        <f t="shared" si="4"/>
        <v>0</v>
      </c>
      <c r="U119" s="27"/>
      <c r="V119" s="33">
        <f t="shared" si="5"/>
        <v>0</v>
      </c>
    </row>
    <row r="120" spans="1:22" ht="12.75" hidden="1">
      <c r="A120" s="165" t="s">
        <v>475</v>
      </c>
      <c r="B120" s="42" t="s">
        <v>282</v>
      </c>
      <c r="C120" s="69" t="s">
        <v>6</v>
      </c>
      <c r="D120" s="160"/>
      <c r="E120" s="271">
        <v>117</v>
      </c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3"/>
        <v>0</v>
      </c>
      <c r="T120" s="164">
        <f t="shared" si="4"/>
        <v>0</v>
      </c>
      <c r="U120" s="27"/>
      <c r="V120" s="33">
        <f t="shared" si="5"/>
        <v>0</v>
      </c>
    </row>
    <row r="121" spans="1:22" ht="12.75" hidden="1">
      <c r="A121" s="157" t="s">
        <v>476</v>
      </c>
      <c r="B121" s="43" t="s">
        <v>397</v>
      </c>
      <c r="C121" s="70" t="s">
        <v>8</v>
      </c>
      <c r="D121" s="160"/>
      <c r="E121" s="34">
        <v>118</v>
      </c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3"/>
        <v>0</v>
      </c>
      <c r="T121" s="164">
        <f t="shared" si="4"/>
        <v>0</v>
      </c>
      <c r="U121" s="27"/>
      <c r="V121" s="33">
        <f t="shared" si="5"/>
        <v>0</v>
      </c>
    </row>
    <row r="122" spans="1:22" ht="12.75" hidden="1">
      <c r="A122" s="165" t="s">
        <v>477</v>
      </c>
      <c r="B122" s="43" t="s">
        <v>337</v>
      </c>
      <c r="C122" s="70" t="s">
        <v>13</v>
      </c>
      <c r="D122" s="182"/>
      <c r="E122" s="270">
        <v>119</v>
      </c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3"/>
        <v>0</v>
      </c>
      <c r="T122" s="176">
        <f t="shared" si="4"/>
        <v>0</v>
      </c>
      <c r="U122" s="27"/>
      <c r="V122" s="33">
        <f t="shared" si="5"/>
        <v>0</v>
      </c>
    </row>
    <row r="123" spans="1:22" ht="12.75" hidden="1">
      <c r="A123" s="157" t="s">
        <v>478</v>
      </c>
      <c r="B123" s="43" t="s">
        <v>96</v>
      </c>
      <c r="C123" s="70" t="s">
        <v>10</v>
      </c>
      <c r="D123" s="160"/>
      <c r="E123" s="271">
        <v>120</v>
      </c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3"/>
        <v>0</v>
      </c>
      <c r="T123" s="164">
        <f t="shared" si="4"/>
        <v>0</v>
      </c>
      <c r="U123" s="27"/>
      <c r="V123" s="33">
        <f t="shared" si="5"/>
        <v>0</v>
      </c>
    </row>
    <row r="124" spans="1:22" ht="12.75" hidden="1">
      <c r="A124" s="157" t="s">
        <v>479</v>
      </c>
      <c r="B124" s="43" t="s">
        <v>399</v>
      </c>
      <c r="C124" s="70" t="s">
        <v>10</v>
      </c>
      <c r="D124" s="160"/>
      <c r="E124" s="34">
        <v>121</v>
      </c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3"/>
        <v>0</v>
      </c>
      <c r="T124" s="164">
        <f t="shared" si="4"/>
        <v>0</v>
      </c>
      <c r="U124" s="27"/>
      <c r="V124" s="33">
        <f t="shared" si="5"/>
        <v>0</v>
      </c>
    </row>
    <row r="125" spans="1:22" ht="12.75" hidden="1">
      <c r="A125" s="165" t="s">
        <v>480</v>
      </c>
      <c r="B125" s="189" t="s">
        <v>59</v>
      </c>
      <c r="C125" s="69" t="s">
        <v>12</v>
      </c>
      <c r="D125" s="160"/>
      <c r="E125" s="270">
        <v>122</v>
      </c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3"/>
        <v>0</v>
      </c>
      <c r="T125" s="176">
        <f t="shared" si="4"/>
        <v>0</v>
      </c>
      <c r="U125" s="27"/>
      <c r="V125" s="33">
        <f t="shared" si="5"/>
        <v>0</v>
      </c>
    </row>
    <row r="126" spans="1:22" ht="12.75" hidden="1">
      <c r="A126" s="157" t="s">
        <v>481</v>
      </c>
      <c r="B126" s="43" t="s">
        <v>36</v>
      </c>
      <c r="C126" s="70" t="s">
        <v>13</v>
      </c>
      <c r="D126" s="160"/>
      <c r="E126" s="271">
        <v>123</v>
      </c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3"/>
        <v>0</v>
      </c>
      <c r="T126" s="164">
        <f t="shared" si="4"/>
        <v>0</v>
      </c>
      <c r="U126" s="27"/>
      <c r="V126" s="33">
        <f t="shared" si="5"/>
        <v>0</v>
      </c>
    </row>
    <row r="127" spans="1:22" ht="12.75" hidden="1">
      <c r="A127" s="165" t="s">
        <v>482</v>
      </c>
      <c r="B127" s="189" t="s">
        <v>126</v>
      </c>
      <c r="C127" s="69" t="s">
        <v>8</v>
      </c>
      <c r="D127" s="160"/>
      <c r="E127" s="34">
        <v>124</v>
      </c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3"/>
        <v>0</v>
      </c>
      <c r="T127" s="164">
        <f t="shared" si="4"/>
        <v>0</v>
      </c>
      <c r="U127" s="27"/>
      <c r="V127" s="33">
        <f t="shared" si="5"/>
        <v>0</v>
      </c>
    </row>
    <row r="128" spans="1:22" ht="12.75" hidden="1">
      <c r="A128" s="157" t="s">
        <v>483</v>
      </c>
      <c r="B128" s="43" t="s">
        <v>107</v>
      </c>
      <c r="C128" s="70" t="s">
        <v>87</v>
      </c>
      <c r="D128" s="160"/>
      <c r="E128" s="270">
        <v>125</v>
      </c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3"/>
        <v>0</v>
      </c>
      <c r="T128" s="176">
        <f t="shared" si="4"/>
        <v>0</v>
      </c>
      <c r="U128" s="27"/>
      <c r="V128" s="33">
        <f t="shared" si="5"/>
        <v>0</v>
      </c>
    </row>
    <row r="129" spans="1:22" ht="12.75" hidden="1">
      <c r="A129" s="165" t="s">
        <v>484</v>
      </c>
      <c r="B129" s="190" t="s">
        <v>183</v>
      </c>
      <c r="C129" s="70" t="s">
        <v>8</v>
      </c>
      <c r="D129" s="160"/>
      <c r="E129" s="271">
        <v>126</v>
      </c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3"/>
        <v>0</v>
      </c>
      <c r="T129" s="164">
        <f t="shared" si="4"/>
        <v>0</v>
      </c>
      <c r="U129" s="27"/>
      <c r="V129" s="33">
        <f t="shared" si="5"/>
        <v>0</v>
      </c>
    </row>
    <row r="130" spans="1:22" ht="12.75" hidden="1">
      <c r="A130" s="157" t="s">
        <v>485</v>
      </c>
      <c r="B130" s="190" t="s">
        <v>132</v>
      </c>
      <c r="C130" s="70" t="s">
        <v>12</v>
      </c>
      <c r="D130" s="182"/>
      <c r="E130" s="34">
        <v>127</v>
      </c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3"/>
        <v>0</v>
      </c>
      <c r="T130" s="164">
        <f t="shared" si="4"/>
        <v>0</v>
      </c>
      <c r="U130" s="27"/>
      <c r="V130" s="33">
        <f t="shared" si="5"/>
        <v>0</v>
      </c>
    </row>
    <row r="131" spans="1:22" ht="12.75" hidden="1">
      <c r="A131" s="165" t="s">
        <v>486</v>
      </c>
      <c r="B131" s="43" t="s">
        <v>233</v>
      </c>
      <c r="C131" s="70" t="s">
        <v>13</v>
      </c>
      <c r="D131" s="160"/>
      <c r="E131" s="270">
        <v>128</v>
      </c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3"/>
        <v>0</v>
      </c>
      <c r="T131" s="176">
        <f t="shared" si="4"/>
        <v>0</v>
      </c>
      <c r="U131" s="27"/>
      <c r="V131" s="33">
        <f t="shared" si="5"/>
        <v>0</v>
      </c>
    </row>
    <row r="132" spans="1:22" ht="12.75" hidden="1">
      <c r="A132" s="157" t="s">
        <v>487</v>
      </c>
      <c r="B132" s="43" t="s">
        <v>199</v>
      </c>
      <c r="C132" s="70" t="s">
        <v>8</v>
      </c>
      <c r="D132" s="182"/>
      <c r="E132" s="271">
        <v>129</v>
      </c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3"/>
        <v>0</v>
      </c>
      <c r="T132" s="164">
        <f t="shared" si="4"/>
        <v>0</v>
      </c>
      <c r="U132" s="27"/>
      <c r="V132" s="33">
        <f t="shared" si="5"/>
        <v>0</v>
      </c>
    </row>
    <row r="133" spans="1:22" ht="12.75" hidden="1">
      <c r="A133" s="165" t="s">
        <v>488</v>
      </c>
      <c r="B133" s="190" t="s">
        <v>58</v>
      </c>
      <c r="C133" s="70" t="s">
        <v>12</v>
      </c>
      <c r="D133" s="160"/>
      <c r="E133" s="34">
        <v>130</v>
      </c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3"/>
        <v>0</v>
      </c>
      <c r="T133" s="164">
        <f t="shared" si="4"/>
        <v>0</v>
      </c>
      <c r="U133" s="27"/>
      <c r="V133" s="33">
        <f t="shared" si="5"/>
        <v>0</v>
      </c>
    </row>
    <row r="134" spans="1:22" ht="12.75" hidden="1">
      <c r="A134" s="157" t="s">
        <v>489</v>
      </c>
      <c r="B134" s="190" t="s">
        <v>53</v>
      </c>
      <c r="C134" s="70" t="s">
        <v>13</v>
      </c>
      <c r="D134" s="182"/>
      <c r="E134" s="270">
        <v>131</v>
      </c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3"/>
        <v>0</v>
      </c>
      <c r="T134" s="176">
        <f t="shared" si="4"/>
        <v>0</v>
      </c>
      <c r="U134" s="27"/>
      <c r="V134" s="33">
        <f t="shared" si="5"/>
        <v>0</v>
      </c>
    </row>
    <row r="135" spans="1:22" ht="12.75" hidden="1">
      <c r="A135" s="165" t="s">
        <v>490</v>
      </c>
      <c r="B135" s="190" t="s">
        <v>150</v>
      </c>
      <c r="C135" s="70" t="s">
        <v>8</v>
      </c>
      <c r="D135" s="160"/>
      <c r="E135" s="271">
        <v>132</v>
      </c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6" ref="S135:S198">O135+L135+I135+F135</f>
        <v>0</v>
      </c>
      <c r="T135" s="164">
        <f aca="true" t="shared" si="7" ref="T135:T198">S135-V135+R135</f>
        <v>0</v>
      </c>
      <c r="U135" s="27"/>
      <c r="V135" s="33">
        <f aca="true" t="shared" si="8" ref="V135:V198">MIN(F135,I135,L135,O135)</f>
        <v>0</v>
      </c>
    </row>
    <row r="136" spans="1:22" ht="12.75" hidden="1">
      <c r="A136" s="157" t="s">
        <v>491</v>
      </c>
      <c r="B136" s="43" t="s">
        <v>398</v>
      </c>
      <c r="C136" s="70" t="s">
        <v>12</v>
      </c>
      <c r="D136" s="160"/>
      <c r="E136" s="34">
        <v>133</v>
      </c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6"/>
        <v>0</v>
      </c>
      <c r="T136" s="164">
        <f t="shared" si="7"/>
        <v>0</v>
      </c>
      <c r="U136" s="27"/>
      <c r="V136" s="33">
        <f t="shared" si="8"/>
        <v>0</v>
      </c>
    </row>
    <row r="137" spans="1:22" ht="12.75" hidden="1">
      <c r="A137" s="165" t="s">
        <v>492</v>
      </c>
      <c r="B137" s="43" t="s">
        <v>234</v>
      </c>
      <c r="C137" s="70" t="s">
        <v>12</v>
      </c>
      <c r="D137" s="160"/>
      <c r="E137" s="270">
        <v>134</v>
      </c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6"/>
        <v>0</v>
      </c>
      <c r="T137" s="176">
        <f t="shared" si="7"/>
        <v>0</v>
      </c>
      <c r="U137" s="27"/>
      <c r="V137" s="33">
        <f t="shared" si="8"/>
        <v>0</v>
      </c>
    </row>
    <row r="138" spans="1:22" ht="12.75" hidden="1">
      <c r="A138" s="157" t="s">
        <v>493</v>
      </c>
      <c r="B138" s="43" t="s">
        <v>324</v>
      </c>
      <c r="C138" s="70" t="s">
        <v>87</v>
      </c>
      <c r="D138" s="160"/>
      <c r="E138" s="271">
        <v>135</v>
      </c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6"/>
        <v>0</v>
      </c>
      <c r="T138" s="164">
        <f t="shared" si="7"/>
        <v>0</v>
      </c>
      <c r="U138" s="27"/>
      <c r="V138" s="33">
        <f t="shared" si="8"/>
        <v>0</v>
      </c>
    </row>
    <row r="139" spans="1:22" ht="12.75" hidden="1">
      <c r="A139" s="157" t="s">
        <v>494</v>
      </c>
      <c r="B139" s="43" t="s">
        <v>309</v>
      </c>
      <c r="C139" s="70" t="s">
        <v>13</v>
      </c>
      <c r="D139" s="182"/>
      <c r="E139" s="34">
        <v>136</v>
      </c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6"/>
        <v>0</v>
      </c>
      <c r="T139" s="164">
        <f t="shared" si="7"/>
        <v>0</v>
      </c>
      <c r="U139" s="27"/>
      <c r="V139" s="33">
        <f t="shared" si="8"/>
        <v>0</v>
      </c>
    </row>
    <row r="140" spans="1:22" ht="12.75" hidden="1">
      <c r="A140" s="157" t="s">
        <v>495</v>
      </c>
      <c r="B140" s="43" t="s">
        <v>182</v>
      </c>
      <c r="C140" s="191" t="s">
        <v>13</v>
      </c>
      <c r="D140" s="160"/>
      <c r="E140" s="270">
        <v>137</v>
      </c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6"/>
        <v>0</v>
      </c>
      <c r="T140" s="176">
        <f t="shared" si="7"/>
        <v>0</v>
      </c>
      <c r="U140" s="27"/>
      <c r="V140" s="33">
        <f t="shared" si="8"/>
        <v>0</v>
      </c>
    </row>
    <row r="141" spans="1:22" ht="12.75" hidden="1">
      <c r="A141" s="157" t="s">
        <v>496</v>
      </c>
      <c r="B141" s="42" t="s">
        <v>277</v>
      </c>
      <c r="C141" s="69" t="s">
        <v>87</v>
      </c>
      <c r="D141" s="160"/>
      <c r="E141" s="271">
        <v>138</v>
      </c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6"/>
        <v>0</v>
      </c>
      <c r="T141" s="164">
        <f t="shared" si="7"/>
        <v>0</v>
      </c>
      <c r="U141" s="27"/>
      <c r="V141" s="33">
        <f t="shared" si="8"/>
        <v>0</v>
      </c>
    </row>
    <row r="142" spans="1:22" ht="12.75" hidden="1">
      <c r="A142" s="157" t="s">
        <v>497</v>
      </c>
      <c r="B142" s="43" t="s">
        <v>321</v>
      </c>
      <c r="C142" s="70" t="s">
        <v>10</v>
      </c>
      <c r="D142" s="160"/>
      <c r="E142" s="34">
        <v>139</v>
      </c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6"/>
        <v>0</v>
      </c>
      <c r="T142" s="164">
        <f t="shared" si="7"/>
        <v>0</v>
      </c>
      <c r="U142" s="27"/>
      <c r="V142" s="33">
        <f t="shared" si="8"/>
        <v>0</v>
      </c>
    </row>
    <row r="143" spans="1:22" ht="12.75" hidden="1">
      <c r="A143" s="157" t="s">
        <v>498</v>
      </c>
      <c r="B143" s="42" t="s">
        <v>280</v>
      </c>
      <c r="C143" s="69" t="s">
        <v>10</v>
      </c>
      <c r="D143" s="160"/>
      <c r="E143" s="270">
        <v>140</v>
      </c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6"/>
        <v>0</v>
      </c>
      <c r="T143" s="176">
        <f t="shared" si="7"/>
        <v>0</v>
      </c>
      <c r="U143" s="27"/>
      <c r="V143" s="33">
        <f t="shared" si="8"/>
        <v>0</v>
      </c>
    </row>
    <row r="144" spans="1:22" ht="12.75" hidden="1">
      <c r="A144" s="157" t="s">
        <v>499</v>
      </c>
      <c r="B144" s="43" t="s">
        <v>369</v>
      </c>
      <c r="C144" s="70" t="s">
        <v>87</v>
      </c>
      <c r="D144" s="160"/>
      <c r="E144" s="271">
        <v>141</v>
      </c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6"/>
        <v>0</v>
      </c>
      <c r="T144" s="164">
        <f t="shared" si="7"/>
        <v>0</v>
      </c>
      <c r="U144" s="27"/>
      <c r="V144" s="33">
        <f t="shared" si="8"/>
        <v>0</v>
      </c>
    </row>
    <row r="145" spans="1:22" ht="12.75" hidden="1">
      <c r="A145" s="165" t="s">
        <v>500</v>
      </c>
      <c r="B145" s="42" t="s">
        <v>274</v>
      </c>
      <c r="C145" s="69" t="s">
        <v>6</v>
      </c>
      <c r="D145" s="160"/>
      <c r="E145" s="34">
        <v>142</v>
      </c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6"/>
        <v>0</v>
      </c>
      <c r="T145" s="164">
        <f t="shared" si="7"/>
        <v>0</v>
      </c>
      <c r="U145" s="27"/>
      <c r="V145" s="33">
        <f t="shared" si="8"/>
        <v>0</v>
      </c>
    </row>
    <row r="146" spans="1:22" ht="12.75" hidden="1">
      <c r="A146" s="157" t="s">
        <v>501</v>
      </c>
      <c r="B146" s="190" t="s">
        <v>28</v>
      </c>
      <c r="C146" s="70" t="s">
        <v>8</v>
      </c>
      <c r="D146" s="160"/>
      <c r="E146" s="270">
        <v>143</v>
      </c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6"/>
        <v>0</v>
      </c>
      <c r="T146" s="176">
        <f t="shared" si="7"/>
        <v>0</v>
      </c>
      <c r="U146" s="27"/>
      <c r="V146" s="33">
        <f t="shared" si="8"/>
        <v>0</v>
      </c>
    </row>
    <row r="147" spans="1:22" ht="12.75" hidden="1">
      <c r="A147" s="165" t="s">
        <v>502</v>
      </c>
      <c r="B147" s="42" t="s">
        <v>143</v>
      </c>
      <c r="C147" s="69" t="s">
        <v>6</v>
      </c>
      <c r="D147" s="182"/>
      <c r="E147" s="271">
        <v>144</v>
      </c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6"/>
        <v>0</v>
      </c>
      <c r="T147" s="164">
        <f t="shared" si="7"/>
        <v>0</v>
      </c>
      <c r="U147" s="27"/>
      <c r="V147" s="33">
        <f t="shared" si="8"/>
        <v>0</v>
      </c>
    </row>
    <row r="148" spans="1:22" ht="12.75" hidden="1">
      <c r="A148" s="157" t="s">
        <v>503</v>
      </c>
      <c r="B148" s="43" t="s">
        <v>151</v>
      </c>
      <c r="C148" s="70" t="s">
        <v>8</v>
      </c>
      <c r="D148" s="160"/>
      <c r="E148" s="34">
        <v>145</v>
      </c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6"/>
        <v>0</v>
      </c>
      <c r="T148" s="164">
        <f t="shared" si="7"/>
        <v>0</v>
      </c>
      <c r="U148" s="27"/>
      <c r="V148" s="33">
        <f t="shared" si="8"/>
        <v>0</v>
      </c>
    </row>
    <row r="149" spans="1:22" ht="12.75" hidden="1">
      <c r="A149" s="165" t="s">
        <v>504</v>
      </c>
      <c r="B149" s="42" t="s">
        <v>77</v>
      </c>
      <c r="C149" s="69" t="s">
        <v>10</v>
      </c>
      <c r="D149" s="182"/>
      <c r="E149" s="270">
        <v>146</v>
      </c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6"/>
        <v>0</v>
      </c>
      <c r="T149" s="176">
        <f t="shared" si="7"/>
        <v>0</v>
      </c>
      <c r="U149" s="27"/>
      <c r="V149" s="33">
        <f t="shared" si="8"/>
        <v>0</v>
      </c>
    </row>
    <row r="150" spans="1:22" ht="12.75" hidden="1">
      <c r="A150" s="157" t="s">
        <v>505</v>
      </c>
      <c r="B150" s="43" t="s">
        <v>383</v>
      </c>
      <c r="C150" s="70" t="s">
        <v>12</v>
      </c>
      <c r="D150" s="160"/>
      <c r="E150" s="271">
        <v>147</v>
      </c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6"/>
        <v>0</v>
      </c>
      <c r="T150" s="164">
        <f t="shared" si="7"/>
        <v>0</v>
      </c>
      <c r="U150" s="27"/>
      <c r="V150" s="33">
        <f t="shared" si="8"/>
        <v>0</v>
      </c>
    </row>
    <row r="151" spans="1:22" ht="12.75" hidden="1">
      <c r="A151" s="165" t="s">
        <v>506</v>
      </c>
      <c r="B151" s="42" t="s">
        <v>57</v>
      </c>
      <c r="C151" s="69" t="s">
        <v>13</v>
      </c>
      <c r="D151" s="182"/>
      <c r="E151" s="34">
        <v>148</v>
      </c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6"/>
        <v>0</v>
      </c>
      <c r="T151" s="164">
        <f t="shared" si="7"/>
        <v>0</v>
      </c>
      <c r="U151" s="27"/>
      <c r="V151" s="33">
        <f t="shared" si="8"/>
        <v>0</v>
      </c>
    </row>
    <row r="152" spans="1:22" ht="12.75" hidden="1">
      <c r="A152" s="157" t="s">
        <v>507</v>
      </c>
      <c r="B152" s="43" t="s">
        <v>299</v>
      </c>
      <c r="C152" s="70" t="s">
        <v>6</v>
      </c>
      <c r="D152" s="160"/>
      <c r="E152" s="270">
        <v>149</v>
      </c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6"/>
        <v>0</v>
      </c>
      <c r="T152" s="176">
        <f t="shared" si="7"/>
        <v>0</v>
      </c>
      <c r="U152" s="27"/>
      <c r="V152" s="33">
        <f t="shared" si="8"/>
        <v>0</v>
      </c>
    </row>
    <row r="153" spans="1:22" ht="12.75" hidden="1">
      <c r="A153" s="165" t="s">
        <v>508</v>
      </c>
      <c r="B153" s="43" t="s">
        <v>228</v>
      </c>
      <c r="C153" s="70" t="s">
        <v>87</v>
      </c>
      <c r="D153" s="160"/>
      <c r="E153" s="271">
        <v>150</v>
      </c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6"/>
        <v>0</v>
      </c>
      <c r="T153" s="164">
        <f t="shared" si="7"/>
        <v>0</v>
      </c>
      <c r="U153" s="27"/>
      <c r="V153" s="33">
        <f t="shared" si="8"/>
        <v>0</v>
      </c>
    </row>
    <row r="154" spans="1:22" ht="12.75" hidden="1">
      <c r="A154" s="157" t="s">
        <v>509</v>
      </c>
      <c r="B154" s="43" t="s">
        <v>67</v>
      </c>
      <c r="C154" s="70" t="s">
        <v>87</v>
      </c>
      <c r="D154" s="160"/>
      <c r="E154" s="34">
        <v>151</v>
      </c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6"/>
        <v>0</v>
      </c>
      <c r="T154" s="164">
        <f t="shared" si="7"/>
        <v>0</v>
      </c>
      <c r="U154" s="27"/>
      <c r="V154" s="33">
        <f t="shared" si="8"/>
        <v>0</v>
      </c>
    </row>
    <row r="155" spans="1:22" ht="12.75" hidden="1">
      <c r="A155" s="165" t="s">
        <v>510</v>
      </c>
      <c r="B155" s="189" t="s">
        <v>255</v>
      </c>
      <c r="C155" s="69" t="s">
        <v>12</v>
      </c>
      <c r="D155" s="160"/>
      <c r="E155" s="270">
        <v>152</v>
      </c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6"/>
        <v>0</v>
      </c>
      <c r="T155" s="176">
        <f t="shared" si="7"/>
        <v>0</v>
      </c>
      <c r="U155" s="27"/>
      <c r="V155" s="33">
        <f t="shared" si="8"/>
        <v>0</v>
      </c>
    </row>
    <row r="156" spans="1:22" ht="12.75" hidden="1">
      <c r="A156" s="157" t="s">
        <v>511</v>
      </c>
      <c r="B156" s="43" t="s">
        <v>203</v>
      </c>
      <c r="C156" s="70" t="s">
        <v>10</v>
      </c>
      <c r="D156" s="182"/>
      <c r="E156" s="271">
        <v>153</v>
      </c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6"/>
        <v>0</v>
      </c>
      <c r="T156" s="164">
        <f t="shared" si="7"/>
        <v>0</v>
      </c>
      <c r="U156" s="27"/>
      <c r="V156" s="33">
        <f t="shared" si="8"/>
        <v>0</v>
      </c>
    </row>
    <row r="157" spans="1:22" ht="12.75" hidden="1">
      <c r="A157" s="165" t="s">
        <v>512</v>
      </c>
      <c r="B157" s="43" t="s">
        <v>327</v>
      </c>
      <c r="C157" s="70" t="s">
        <v>12</v>
      </c>
      <c r="D157" s="160"/>
      <c r="E157" s="34">
        <v>154</v>
      </c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6"/>
        <v>0</v>
      </c>
      <c r="T157" s="164">
        <f t="shared" si="7"/>
        <v>0</v>
      </c>
      <c r="U157" s="27"/>
      <c r="V157" s="33">
        <f t="shared" si="8"/>
        <v>0</v>
      </c>
    </row>
    <row r="158" spans="1:22" ht="12.75" hidden="1">
      <c r="A158" s="157" t="s">
        <v>513</v>
      </c>
      <c r="B158" s="43" t="s">
        <v>362</v>
      </c>
      <c r="C158" s="70" t="s">
        <v>12</v>
      </c>
      <c r="D158" s="160"/>
      <c r="E158" s="270">
        <v>155</v>
      </c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6"/>
        <v>0</v>
      </c>
      <c r="T158" s="176">
        <f t="shared" si="7"/>
        <v>0</v>
      </c>
      <c r="U158" s="27"/>
      <c r="V158" s="33">
        <f t="shared" si="8"/>
        <v>0</v>
      </c>
    </row>
    <row r="159" spans="1:22" ht="12.75" hidden="1">
      <c r="A159" s="157" t="s">
        <v>514</v>
      </c>
      <c r="B159" s="43" t="s">
        <v>42</v>
      </c>
      <c r="C159" s="70" t="s">
        <v>13</v>
      </c>
      <c r="D159" s="160"/>
      <c r="E159" s="271">
        <v>156</v>
      </c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6"/>
        <v>0</v>
      </c>
      <c r="T159" s="164">
        <f t="shared" si="7"/>
        <v>0</v>
      </c>
      <c r="U159" s="27"/>
      <c r="V159" s="33">
        <f t="shared" si="8"/>
        <v>0</v>
      </c>
    </row>
    <row r="160" spans="1:22" ht="12.75" hidden="1">
      <c r="A160" s="165" t="s">
        <v>515</v>
      </c>
      <c r="B160" s="43" t="s">
        <v>229</v>
      </c>
      <c r="C160" s="70" t="s">
        <v>87</v>
      </c>
      <c r="D160" s="160"/>
      <c r="E160" s="34">
        <v>157</v>
      </c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6"/>
        <v>0</v>
      </c>
      <c r="T160" s="164">
        <f t="shared" si="7"/>
        <v>0</v>
      </c>
      <c r="U160" s="27"/>
      <c r="V160" s="33">
        <f t="shared" si="8"/>
        <v>0</v>
      </c>
    </row>
    <row r="161" spans="1:22" ht="12.75" hidden="1">
      <c r="A161" s="157" t="s">
        <v>516</v>
      </c>
      <c r="B161" s="43" t="s">
        <v>66</v>
      </c>
      <c r="C161" s="70" t="s">
        <v>6</v>
      </c>
      <c r="D161" s="160"/>
      <c r="E161" s="270">
        <v>158</v>
      </c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6"/>
        <v>0</v>
      </c>
      <c r="T161" s="176">
        <f t="shared" si="7"/>
        <v>0</v>
      </c>
      <c r="U161" s="27"/>
      <c r="V161" s="33">
        <f t="shared" si="8"/>
        <v>0</v>
      </c>
    </row>
    <row r="162" spans="1:22" ht="12.75" hidden="1">
      <c r="A162" s="165" t="s">
        <v>517</v>
      </c>
      <c r="B162" s="190" t="s">
        <v>259</v>
      </c>
      <c r="C162" s="70" t="s">
        <v>87</v>
      </c>
      <c r="D162" s="160"/>
      <c r="E162" s="271">
        <v>159</v>
      </c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6"/>
        <v>0</v>
      </c>
      <c r="T162" s="164">
        <f t="shared" si="7"/>
        <v>0</v>
      </c>
      <c r="U162" s="27"/>
      <c r="V162" s="33">
        <f t="shared" si="8"/>
        <v>0</v>
      </c>
    </row>
    <row r="163" spans="1:22" ht="12.75" hidden="1">
      <c r="A163" s="157" t="s">
        <v>518</v>
      </c>
      <c r="B163" s="43" t="s">
        <v>82</v>
      </c>
      <c r="C163" s="70" t="s">
        <v>87</v>
      </c>
      <c r="D163" s="160"/>
      <c r="E163" s="34">
        <v>160</v>
      </c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6"/>
        <v>0</v>
      </c>
      <c r="T163" s="164">
        <f t="shared" si="7"/>
        <v>0</v>
      </c>
      <c r="U163" s="27"/>
      <c r="V163" s="33">
        <f t="shared" si="8"/>
        <v>0</v>
      </c>
    </row>
    <row r="164" spans="1:22" ht="12.75" hidden="1">
      <c r="A164" s="157" t="s">
        <v>519</v>
      </c>
      <c r="B164" s="43" t="s">
        <v>235</v>
      </c>
      <c r="C164" s="191" t="s">
        <v>12</v>
      </c>
      <c r="D164" s="182"/>
      <c r="E164" s="270">
        <v>161</v>
      </c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6"/>
        <v>0</v>
      </c>
      <c r="T164" s="176">
        <f t="shared" si="7"/>
        <v>0</v>
      </c>
      <c r="U164" s="27"/>
      <c r="V164" s="33">
        <f t="shared" si="8"/>
        <v>0</v>
      </c>
    </row>
    <row r="165" spans="1:22" ht="12.75" hidden="1">
      <c r="A165" s="165" t="s">
        <v>520</v>
      </c>
      <c r="B165" s="43" t="s">
        <v>197</v>
      </c>
      <c r="C165" s="70" t="s">
        <v>12</v>
      </c>
      <c r="D165" s="160"/>
      <c r="E165" s="271">
        <v>162</v>
      </c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6"/>
        <v>0</v>
      </c>
      <c r="T165" s="164">
        <f t="shared" si="7"/>
        <v>0</v>
      </c>
      <c r="U165" s="27"/>
      <c r="V165" s="33">
        <f t="shared" si="8"/>
        <v>0</v>
      </c>
    </row>
    <row r="166" spans="1:22" ht="12.75" hidden="1">
      <c r="A166" s="157" t="s">
        <v>521</v>
      </c>
      <c r="B166" s="43" t="s">
        <v>40</v>
      </c>
      <c r="C166" s="70" t="s">
        <v>12</v>
      </c>
      <c r="D166" s="182"/>
      <c r="E166" s="34">
        <v>163</v>
      </c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6"/>
        <v>0</v>
      </c>
      <c r="T166" s="164">
        <f t="shared" si="7"/>
        <v>0</v>
      </c>
      <c r="U166" s="27"/>
      <c r="V166" s="33">
        <f t="shared" si="8"/>
        <v>0</v>
      </c>
    </row>
    <row r="167" spans="1:22" ht="12.75" hidden="1">
      <c r="A167" s="165" t="s">
        <v>522</v>
      </c>
      <c r="B167" s="42" t="s">
        <v>336</v>
      </c>
      <c r="C167" s="69" t="s">
        <v>13</v>
      </c>
      <c r="D167" s="160"/>
      <c r="E167" s="270">
        <v>164</v>
      </c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6"/>
        <v>0</v>
      </c>
      <c r="T167" s="176">
        <f t="shared" si="7"/>
        <v>0</v>
      </c>
      <c r="U167" s="27"/>
      <c r="V167" s="33">
        <f t="shared" si="8"/>
        <v>0</v>
      </c>
    </row>
    <row r="168" spans="1:22" ht="12.75" hidden="1">
      <c r="A168" s="157" t="s">
        <v>523</v>
      </c>
      <c r="B168" s="43" t="s">
        <v>363</v>
      </c>
      <c r="C168" s="70" t="s">
        <v>13</v>
      </c>
      <c r="D168" s="182"/>
      <c r="E168" s="271">
        <v>165</v>
      </c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6"/>
        <v>0</v>
      </c>
      <c r="T168" s="164">
        <f t="shared" si="7"/>
        <v>0</v>
      </c>
      <c r="U168" s="27"/>
      <c r="V168" s="33">
        <f t="shared" si="8"/>
        <v>0</v>
      </c>
    </row>
    <row r="169" spans="1:22" ht="12.75" hidden="1">
      <c r="A169" s="165" t="s">
        <v>524</v>
      </c>
      <c r="B169" s="189" t="s">
        <v>329</v>
      </c>
      <c r="C169" s="69" t="s">
        <v>10</v>
      </c>
      <c r="D169" s="160"/>
      <c r="E169" s="34">
        <v>166</v>
      </c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6"/>
        <v>0</v>
      </c>
      <c r="T169" s="164">
        <f t="shared" si="7"/>
        <v>0</v>
      </c>
      <c r="U169" s="27"/>
      <c r="V169" s="33">
        <f t="shared" si="8"/>
        <v>0</v>
      </c>
    </row>
    <row r="170" spans="1:22" ht="12.75" hidden="1">
      <c r="A170" s="157" t="s">
        <v>525</v>
      </c>
      <c r="B170" s="190" t="s">
        <v>30</v>
      </c>
      <c r="C170" s="70" t="s">
        <v>10</v>
      </c>
      <c r="D170" s="160"/>
      <c r="E170" s="270">
        <v>167</v>
      </c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6"/>
        <v>0</v>
      </c>
      <c r="T170" s="176">
        <f t="shared" si="7"/>
        <v>0</v>
      </c>
      <c r="U170" s="27"/>
      <c r="V170" s="33">
        <f t="shared" si="8"/>
        <v>0</v>
      </c>
    </row>
    <row r="171" spans="1:22" ht="12.75" hidden="1">
      <c r="A171" s="165" t="s">
        <v>526</v>
      </c>
      <c r="B171" s="42" t="s">
        <v>52</v>
      </c>
      <c r="C171" s="69" t="s">
        <v>12</v>
      </c>
      <c r="D171" s="160"/>
      <c r="E171" s="271">
        <v>168</v>
      </c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6"/>
        <v>0</v>
      </c>
      <c r="T171" s="164">
        <f t="shared" si="7"/>
        <v>0</v>
      </c>
      <c r="U171" s="27"/>
      <c r="V171" s="33">
        <f t="shared" si="8"/>
        <v>0</v>
      </c>
    </row>
    <row r="172" spans="1:22" ht="12.75" hidden="1">
      <c r="A172" s="157" t="s">
        <v>527</v>
      </c>
      <c r="B172" s="43" t="s">
        <v>50</v>
      </c>
      <c r="C172" s="70" t="s">
        <v>6</v>
      </c>
      <c r="D172" s="160"/>
      <c r="E172" s="34">
        <v>169</v>
      </c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6"/>
        <v>0</v>
      </c>
      <c r="T172" s="164">
        <f t="shared" si="7"/>
        <v>0</v>
      </c>
      <c r="U172" s="27"/>
      <c r="V172" s="33">
        <f t="shared" si="8"/>
        <v>0</v>
      </c>
    </row>
    <row r="173" spans="1:22" ht="12.75" hidden="1">
      <c r="A173" s="165" t="s">
        <v>528</v>
      </c>
      <c r="B173" s="42" t="s">
        <v>370</v>
      </c>
      <c r="C173" s="69" t="s">
        <v>12</v>
      </c>
      <c r="D173" s="182"/>
      <c r="E173" s="270">
        <v>170</v>
      </c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6"/>
        <v>0</v>
      </c>
      <c r="T173" s="176">
        <f t="shared" si="7"/>
        <v>0</v>
      </c>
      <c r="U173" s="27"/>
      <c r="V173" s="33">
        <f t="shared" si="8"/>
        <v>0</v>
      </c>
    </row>
    <row r="174" spans="1:22" ht="12.75" hidden="1">
      <c r="A174" s="157" t="s">
        <v>529</v>
      </c>
      <c r="B174" s="43" t="s">
        <v>124</v>
      </c>
      <c r="C174" s="70" t="s">
        <v>87</v>
      </c>
      <c r="D174" s="160"/>
      <c r="E174" s="271">
        <v>171</v>
      </c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6"/>
        <v>0</v>
      </c>
      <c r="T174" s="164">
        <f t="shared" si="7"/>
        <v>0</v>
      </c>
      <c r="U174" s="27"/>
      <c r="V174" s="33">
        <f t="shared" si="8"/>
        <v>0</v>
      </c>
    </row>
    <row r="175" spans="1:22" ht="12.75" hidden="1">
      <c r="A175" s="165" t="s">
        <v>530</v>
      </c>
      <c r="B175" s="42" t="s">
        <v>278</v>
      </c>
      <c r="C175" s="69" t="s">
        <v>87</v>
      </c>
      <c r="D175" s="160"/>
      <c r="E175" s="34">
        <v>172</v>
      </c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6"/>
        <v>0</v>
      </c>
      <c r="T175" s="164">
        <f t="shared" si="7"/>
        <v>0</v>
      </c>
      <c r="U175" s="27"/>
      <c r="V175" s="33">
        <f t="shared" si="8"/>
        <v>0</v>
      </c>
    </row>
    <row r="176" spans="1:22" ht="12.75" hidden="1">
      <c r="A176" s="157" t="s">
        <v>531</v>
      </c>
      <c r="B176" s="43" t="s">
        <v>106</v>
      </c>
      <c r="C176" s="70" t="s">
        <v>10</v>
      </c>
      <c r="D176" s="160"/>
      <c r="E176" s="270">
        <v>173</v>
      </c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6"/>
        <v>0</v>
      </c>
      <c r="T176" s="176">
        <f t="shared" si="7"/>
        <v>0</v>
      </c>
      <c r="U176" s="27"/>
      <c r="V176" s="33">
        <f t="shared" si="8"/>
        <v>0</v>
      </c>
    </row>
    <row r="177" spans="1:22" ht="12.75" hidden="1">
      <c r="A177" s="165" t="s">
        <v>532</v>
      </c>
      <c r="B177" s="42" t="s">
        <v>142</v>
      </c>
      <c r="C177" s="69" t="s">
        <v>10</v>
      </c>
      <c r="D177" s="160"/>
      <c r="E177" s="271">
        <v>174</v>
      </c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6"/>
        <v>0</v>
      </c>
      <c r="T177" s="164">
        <f t="shared" si="7"/>
        <v>0</v>
      </c>
      <c r="U177" s="27"/>
      <c r="V177" s="33">
        <f t="shared" si="8"/>
        <v>0</v>
      </c>
    </row>
    <row r="178" spans="1:22" ht="12.75" hidden="1">
      <c r="A178" s="157" t="s">
        <v>533</v>
      </c>
      <c r="B178" s="190" t="s">
        <v>83</v>
      </c>
      <c r="C178" s="70" t="s">
        <v>6</v>
      </c>
      <c r="D178" s="160"/>
      <c r="E178" s="34">
        <v>175</v>
      </c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6"/>
        <v>0</v>
      </c>
      <c r="T178" s="164">
        <f t="shared" si="7"/>
        <v>0</v>
      </c>
      <c r="U178" s="27"/>
      <c r="V178" s="33">
        <f t="shared" si="8"/>
        <v>0</v>
      </c>
    </row>
    <row r="179" spans="1:22" ht="12.75" hidden="1">
      <c r="A179" s="157" t="s">
        <v>534</v>
      </c>
      <c r="B179" s="189" t="s">
        <v>154</v>
      </c>
      <c r="C179" s="69" t="s">
        <v>87</v>
      </c>
      <c r="D179" s="160"/>
      <c r="E179" s="270">
        <v>176</v>
      </c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6"/>
        <v>0</v>
      </c>
      <c r="T179" s="176">
        <f t="shared" si="7"/>
        <v>0</v>
      </c>
      <c r="U179" s="27"/>
      <c r="V179" s="33">
        <f t="shared" si="8"/>
        <v>0</v>
      </c>
    </row>
    <row r="180" spans="1:22" ht="12.75" hidden="1">
      <c r="A180" s="157" t="s">
        <v>535</v>
      </c>
      <c r="B180" s="43" t="s">
        <v>227</v>
      </c>
      <c r="C180" s="70" t="s">
        <v>10</v>
      </c>
      <c r="D180" s="160"/>
      <c r="E180" s="271">
        <v>177</v>
      </c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6"/>
        <v>0</v>
      </c>
      <c r="T180" s="164">
        <f t="shared" si="7"/>
        <v>0</v>
      </c>
      <c r="U180" s="27"/>
      <c r="V180" s="33">
        <f t="shared" si="8"/>
        <v>0</v>
      </c>
    </row>
    <row r="181" spans="1:22" ht="12.75" hidden="1">
      <c r="A181" s="157" t="s">
        <v>536</v>
      </c>
      <c r="B181" s="42" t="s">
        <v>200</v>
      </c>
      <c r="C181" s="69" t="s">
        <v>6</v>
      </c>
      <c r="D181" s="182"/>
      <c r="E181" s="34">
        <v>178</v>
      </c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6"/>
        <v>0</v>
      </c>
      <c r="T181" s="164">
        <f t="shared" si="7"/>
        <v>0</v>
      </c>
      <c r="U181" s="27"/>
      <c r="V181" s="33">
        <f t="shared" si="8"/>
        <v>0</v>
      </c>
    </row>
    <row r="182" spans="1:22" ht="12.75" hidden="1">
      <c r="A182" s="157" t="s">
        <v>537</v>
      </c>
      <c r="B182" s="43" t="s">
        <v>386</v>
      </c>
      <c r="C182" s="70"/>
      <c r="D182" s="160"/>
      <c r="E182" s="270">
        <v>179</v>
      </c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6"/>
        <v>0</v>
      </c>
      <c r="T182" s="176">
        <f t="shared" si="7"/>
        <v>0</v>
      </c>
      <c r="U182" s="27"/>
      <c r="V182" s="33">
        <f t="shared" si="8"/>
        <v>0</v>
      </c>
    </row>
    <row r="183" spans="1:22" ht="12.75" hidden="1">
      <c r="A183" s="157" t="s">
        <v>538</v>
      </c>
      <c r="B183" s="42" t="s">
        <v>116</v>
      </c>
      <c r="C183" s="69" t="s">
        <v>6</v>
      </c>
      <c r="D183" s="182"/>
      <c r="E183" s="271">
        <v>180</v>
      </c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6"/>
        <v>0</v>
      </c>
      <c r="T183" s="164">
        <f t="shared" si="7"/>
        <v>0</v>
      </c>
      <c r="U183" s="27"/>
      <c r="V183" s="33">
        <f t="shared" si="8"/>
        <v>0</v>
      </c>
    </row>
    <row r="184" spans="1:22" ht="12.75" hidden="1">
      <c r="A184" s="157" t="s">
        <v>539</v>
      </c>
      <c r="B184" s="43" t="s">
        <v>55</v>
      </c>
      <c r="C184" s="70" t="s">
        <v>8</v>
      </c>
      <c r="D184" s="160"/>
      <c r="E184" s="34">
        <v>181</v>
      </c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6"/>
        <v>0</v>
      </c>
      <c r="T184" s="164">
        <f t="shared" si="7"/>
        <v>0</v>
      </c>
      <c r="U184" s="27"/>
      <c r="V184" s="33">
        <f t="shared" si="8"/>
        <v>0</v>
      </c>
    </row>
    <row r="185" spans="1:22" ht="12.75" hidden="1">
      <c r="A185" s="165" t="s">
        <v>540</v>
      </c>
      <c r="B185" s="42" t="s">
        <v>332</v>
      </c>
      <c r="C185" s="69" t="s">
        <v>13</v>
      </c>
      <c r="D185" s="182"/>
      <c r="E185" s="270">
        <v>182</v>
      </c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6"/>
        <v>0</v>
      </c>
      <c r="T185" s="176">
        <f t="shared" si="7"/>
        <v>0</v>
      </c>
      <c r="U185" s="27"/>
      <c r="V185" s="33">
        <f t="shared" si="8"/>
        <v>0</v>
      </c>
    </row>
    <row r="186" spans="1:22" ht="12.75" hidden="1">
      <c r="A186" s="157" t="s">
        <v>541</v>
      </c>
      <c r="B186" s="43" t="s">
        <v>158</v>
      </c>
      <c r="C186" s="70" t="s">
        <v>87</v>
      </c>
      <c r="D186" s="160"/>
      <c r="E186" s="271">
        <v>183</v>
      </c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6"/>
        <v>0</v>
      </c>
      <c r="T186" s="164">
        <f t="shared" si="7"/>
        <v>0</v>
      </c>
      <c r="U186" s="27"/>
      <c r="V186" s="33">
        <f t="shared" si="8"/>
        <v>0</v>
      </c>
    </row>
    <row r="187" spans="1:22" ht="12.75" hidden="1">
      <c r="A187" s="165" t="s">
        <v>542</v>
      </c>
      <c r="B187" s="43" t="s">
        <v>237</v>
      </c>
      <c r="C187" s="70" t="s">
        <v>13</v>
      </c>
      <c r="D187" s="160"/>
      <c r="E187" s="34">
        <v>184</v>
      </c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6"/>
        <v>0</v>
      </c>
      <c r="T187" s="164">
        <f t="shared" si="7"/>
        <v>0</v>
      </c>
      <c r="U187" s="27"/>
      <c r="V187" s="33">
        <f t="shared" si="8"/>
        <v>0</v>
      </c>
    </row>
    <row r="188" spans="1:22" ht="12.75" hidden="1">
      <c r="A188" s="157" t="s">
        <v>543</v>
      </c>
      <c r="B188" s="42" t="s">
        <v>149</v>
      </c>
      <c r="C188" s="69" t="s">
        <v>12</v>
      </c>
      <c r="D188" s="160"/>
      <c r="E188" s="270">
        <v>185</v>
      </c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6"/>
        <v>0</v>
      </c>
      <c r="T188" s="176">
        <f t="shared" si="7"/>
        <v>0</v>
      </c>
      <c r="U188" s="27"/>
      <c r="V188" s="33">
        <f t="shared" si="8"/>
        <v>0</v>
      </c>
    </row>
    <row r="189" spans="1:22" ht="12.75" hidden="1">
      <c r="A189" s="157" t="s">
        <v>544</v>
      </c>
      <c r="B189" s="43" t="s">
        <v>303</v>
      </c>
      <c r="C189" s="70" t="s">
        <v>10</v>
      </c>
      <c r="D189" s="182"/>
      <c r="E189" s="271">
        <v>186</v>
      </c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6"/>
        <v>0</v>
      </c>
      <c r="T189" s="164">
        <f t="shared" si="7"/>
        <v>0</v>
      </c>
      <c r="U189" s="27"/>
      <c r="V189" s="33">
        <f t="shared" si="8"/>
        <v>0</v>
      </c>
    </row>
    <row r="190" spans="1:22" ht="12.75" hidden="1">
      <c r="A190" s="157" t="s">
        <v>545</v>
      </c>
      <c r="B190" s="42" t="s">
        <v>236</v>
      </c>
      <c r="C190" s="69" t="s">
        <v>12</v>
      </c>
      <c r="D190" s="160"/>
      <c r="E190" s="34">
        <v>187</v>
      </c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6"/>
        <v>0</v>
      </c>
      <c r="T190" s="164">
        <f t="shared" si="7"/>
        <v>0</v>
      </c>
      <c r="U190" s="27"/>
      <c r="V190" s="33">
        <f t="shared" si="8"/>
        <v>0</v>
      </c>
    </row>
    <row r="191" spans="1:22" ht="12.75" hidden="1">
      <c r="A191" s="157" t="s">
        <v>546</v>
      </c>
      <c r="B191" s="43" t="s">
        <v>305</v>
      </c>
      <c r="C191" s="70" t="s">
        <v>8</v>
      </c>
      <c r="D191" s="160"/>
      <c r="E191" s="270">
        <v>188</v>
      </c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6"/>
        <v>0</v>
      </c>
      <c r="T191" s="176">
        <f t="shared" si="7"/>
        <v>0</v>
      </c>
      <c r="U191" s="27"/>
      <c r="V191" s="33">
        <f t="shared" si="8"/>
        <v>0</v>
      </c>
    </row>
    <row r="192" spans="1:22" ht="12.75" hidden="1">
      <c r="A192" s="157" t="s">
        <v>547</v>
      </c>
      <c r="B192" s="43" t="s">
        <v>41</v>
      </c>
      <c r="C192" s="70" t="s">
        <v>12</v>
      </c>
      <c r="D192" s="160"/>
      <c r="E192" s="271">
        <v>189</v>
      </c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6"/>
        <v>0</v>
      </c>
      <c r="T192" s="164">
        <f t="shared" si="7"/>
        <v>0</v>
      </c>
      <c r="U192" s="27"/>
      <c r="V192" s="33">
        <f t="shared" si="8"/>
        <v>0</v>
      </c>
    </row>
    <row r="193" spans="1:22" ht="12.75" hidden="1">
      <c r="A193" s="157" t="s">
        <v>548</v>
      </c>
      <c r="B193" s="43" t="s">
        <v>343</v>
      </c>
      <c r="C193" s="70" t="s">
        <v>6</v>
      </c>
      <c r="D193" s="160"/>
      <c r="E193" s="34">
        <v>190</v>
      </c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6"/>
        <v>0</v>
      </c>
      <c r="T193" s="164">
        <f t="shared" si="7"/>
        <v>0</v>
      </c>
      <c r="U193" s="27"/>
      <c r="V193" s="33">
        <f t="shared" si="8"/>
        <v>0</v>
      </c>
    </row>
    <row r="194" spans="1:22" ht="12.75" hidden="1">
      <c r="A194" s="157" t="s">
        <v>549</v>
      </c>
      <c r="B194" s="43" t="s">
        <v>313</v>
      </c>
      <c r="C194" s="70" t="s">
        <v>8</v>
      </c>
      <c r="D194" s="160"/>
      <c r="E194" s="270">
        <v>191</v>
      </c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6"/>
        <v>0</v>
      </c>
      <c r="T194" s="176">
        <f t="shared" si="7"/>
        <v>0</v>
      </c>
      <c r="U194" s="27"/>
      <c r="V194" s="33">
        <f t="shared" si="8"/>
        <v>0</v>
      </c>
    </row>
    <row r="195" spans="1:22" ht="12.75" hidden="1">
      <c r="A195" s="165" t="s">
        <v>550</v>
      </c>
      <c r="B195" s="43" t="s">
        <v>371</v>
      </c>
      <c r="C195" s="70" t="s">
        <v>10</v>
      </c>
      <c r="D195" s="160"/>
      <c r="E195" s="271">
        <v>192</v>
      </c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6"/>
        <v>0</v>
      </c>
      <c r="T195" s="164">
        <f t="shared" si="7"/>
        <v>0</v>
      </c>
      <c r="U195" s="27"/>
      <c r="V195" s="33">
        <f t="shared" si="8"/>
        <v>0</v>
      </c>
    </row>
    <row r="196" spans="1:22" ht="12.75" hidden="1">
      <c r="A196" s="157" t="s">
        <v>551</v>
      </c>
      <c r="B196" s="44" t="s">
        <v>122</v>
      </c>
      <c r="C196" s="71" t="s">
        <v>12</v>
      </c>
      <c r="D196" s="160"/>
      <c r="E196" s="34">
        <v>193</v>
      </c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6"/>
        <v>0</v>
      </c>
      <c r="T196" s="164">
        <f t="shared" si="7"/>
        <v>0</v>
      </c>
      <c r="U196" s="27"/>
      <c r="V196" s="33">
        <f t="shared" si="8"/>
        <v>0</v>
      </c>
    </row>
    <row r="197" spans="1:22" ht="12.75" hidden="1">
      <c r="A197" s="165" t="s">
        <v>552</v>
      </c>
      <c r="B197" s="44" t="s">
        <v>256</v>
      </c>
      <c r="C197" s="71" t="s">
        <v>13</v>
      </c>
      <c r="D197" s="182"/>
      <c r="E197" s="270">
        <v>194</v>
      </c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6"/>
        <v>0</v>
      </c>
      <c r="T197" s="176">
        <f t="shared" si="7"/>
        <v>0</v>
      </c>
      <c r="U197" s="27"/>
      <c r="V197" s="33">
        <f t="shared" si="8"/>
        <v>0</v>
      </c>
    </row>
    <row r="198" spans="1:22" ht="12.75" hidden="1">
      <c r="A198" s="157" t="s">
        <v>553</v>
      </c>
      <c r="B198" s="44" t="s">
        <v>358</v>
      </c>
      <c r="C198" s="71" t="s">
        <v>8</v>
      </c>
      <c r="D198" s="160"/>
      <c r="E198" s="271">
        <v>195</v>
      </c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6"/>
        <v>0</v>
      </c>
      <c r="T198" s="164">
        <f t="shared" si="7"/>
        <v>0</v>
      </c>
      <c r="U198" s="27"/>
      <c r="V198" s="33">
        <f t="shared" si="8"/>
        <v>0</v>
      </c>
    </row>
    <row r="199" spans="1:22" ht="12.75" hidden="1">
      <c r="A199" s="157" t="s">
        <v>554</v>
      </c>
      <c r="B199" s="193" t="s">
        <v>148</v>
      </c>
      <c r="C199" s="71" t="s">
        <v>147</v>
      </c>
      <c r="D199" s="182"/>
      <c r="E199" s="34">
        <v>196</v>
      </c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9" ref="S199:S218">O199+L199+I199+F199</f>
        <v>0</v>
      </c>
      <c r="T199" s="164">
        <f aca="true" t="shared" si="10" ref="T199:T218">S199-V199+R199</f>
        <v>0</v>
      </c>
      <c r="U199" s="27"/>
      <c r="V199" s="33">
        <f aca="true" t="shared" si="11" ref="V199:V218">MIN(F199,I199,L199,O199)</f>
        <v>0</v>
      </c>
    </row>
    <row r="200" spans="1:22" ht="12.75" hidden="1">
      <c r="A200" s="157" t="s">
        <v>555</v>
      </c>
      <c r="B200" s="42" t="s">
        <v>73</v>
      </c>
      <c r="C200" s="69" t="s">
        <v>6</v>
      </c>
      <c r="D200" s="160"/>
      <c r="E200" s="270">
        <v>197</v>
      </c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9"/>
        <v>0</v>
      </c>
      <c r="T200" s="176">
        <f t="shared" si="10"/>
        <v>0</v>
      </c>
      <c r="U200" s="27"/>
      <c r="V200" s="33">
        <f t="shared" si="11"/>
        <v>0</v>
      </c>
    </row>
    <row r="201" spans="1:22" ht="12.75" hidden="1">
      <c r="A201" s="157" t="s">
        <v>556</v>
      </c>
      <c r="B201" s="190" t="s">
        <v>34</v>
      </c>
      <c r="C201" s="70" t="s">
        <v>8</v>
      </c>
      <c r="D201" s="182"/>
      <c r="E201" s="271">
        <v>198</v>
      </c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9"/>
        <v>0</v>
      </c>
      <c r="T201" s="164">
        <f t="shared" si="10"/>
        <v>0</v>
      </c>
      <c r="U201" s="27"/>
      <c r="V201" s="33">
        <f t="shared" si="11"/>
        <v>0</v>
      </c>
    </row>
    <row r="202" spans="1:22" ht="12.75" hidden="1">
      <c r="A202" s="157" t="s">
        <v>557</v>
      </c>
      <c r="B202" s="42" t="s">
        <v>384</v>
      </c>
      <c r="C202" s="69" t="s">
        <v>8</v>
      </c>
      <c r="D202" s="160"/>
      <c r="E202" s="34">
        <v>199</v>
      </c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9"/>
        <v>0</v>
      </c>
      <c r="T202" s="164">
        <f t="shared" si="10"/>
        <v>0</v>
      </c>
      <c r="U202" s="27"/>
      <c r="V202" s="33">
        <f t="shared" si="11"/>
        <v>0</v>
      </c>
    </row>
    <row r="203" spans="1:22" ht="12.75" hidden="1">
      <c r="A203" s="157" t="s">
        <v>558</v>
      </c>
      <c r="B203" s="190" t="s">
        <v>131</v>
      </c>
      <c r="C203" s="70" t="s">
        <v>8</v>
      </c>
      <c r="D203" s="160"/>
      <c r="E203" s="270">
        <v>200</v>
      </c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9"/>
        <v>0</v>
      </c>
      <c r="T203" s="176">
        <f t="shared" si="10"/>
        <v>0</v>
      </c>
      <c r="U203" s="27"/>
      <c r="V203" s="33">
        <f t="shared" si="11"/>
        <v>0</v>
      </c>
    </row>
    <row r="204" spans="1:22" ht="12.75" hidden="1">
      <c r="A204" s="157" t="s">
        <v>559</v>
      </c>
      <c r="B204" s="42" t="s">
        <v>285</v>
      </c>
      <c r="C204" s="69" t="s">
        <v>87</v>
      </c>
      <c r="D204" s="160"/>
      <c r="E204" s="271">
        <v>201</v>
      </c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9"/>
        <v>0</v>
      </c>
      <c r="T204" s="164">
        <f t="shared" si="10"/>
        <v>0</v>
      </c>
      <c r="U204" s="27"/>
      <c r="V204" s="33">
        <f t="shared" si="11"/>
        <v>0</v>
      </c>
    </row>
    <row r="205" spans="1:22" ht="12.75" hidden="1">
      <c r="A205" s="165" t="s">
        <v>560</v>
      </c>
      <c r="B205" s="43" t="s">
        <v>320</v>
      </c>
      <c r="C205" s="70" t="s">
        <v>87</v>
      </c>
      <c r="D205" s="182"/>
      <c r="E205" s="34">
        <v>202</v>
      </c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9"/>
        <v>0</v>
      </c>
      <c r="T205" s="164">
        <f t="shared" si="10"/>
        <v>0</v>
      </c>
      <c r="U205" s="27"/>
      <c r="V205" s="33">
        <f t="shared" si="11"/>
        <v>0</v>
      </c>
    </row>
    <row r="206" spans="1:22" ht="12.75" hidden="1">
      <c r="A206" s="157" t="s">
        <v>561</v>
      </c>
      <c r="B206" s="43" t="s">
        <v>279</v>
      </c>
      <c r="C206" s="70" t="s">
        <v>87</v>
      </c>
      <c r="D206" s="160"/>
      <c r="E206" s="270">
        <v>203</v>
      </c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9"/>
        <v>0</v>
      </c>
      <c r="T206" s="176">
        <f t="shared" si="10"/>
        <v>0</v>
      </c>
      <c r="U206" s="27"/>
      <c r="V206" s="33">
        <f t="shared" si="11"/>
        <v>0</v>
      </c>
    </row>
    <row r="207" spans="1:22" ht="12.75" hidden="1">
      <c r="A207" s="165" t="s">
        <v>562</v>
      </c>
      <c r="B207" s="42" t="s">
        <v>51</v>
      </c>
      <c r="C207" s="69" t="s">
        <v>6</v>
      </c>
      <c r="D207" s="160"/>
      <c r="E207" s="271">
        <v>204</v>
      </c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9"/>
        <v>0</v>
      </c>
      <c r="T207" s="164">
        <f t="shared" si="10"/>
        <v>0</v>
      </c>
      <c r="U207" s="27"/>
      <c r="V207" s="33">
        <f t="shared" si="11"/>
        <v>0</v>
      </c>
    </row>
    <row r="208" spans="1:22" ht="12.75" hidden="1">
      <c r="A208" s="157" t="s">
        <v>563</v>
      </c>
      <c r="B208" s="43" t="s">
        <v>238</v>
      </c>
      <c r="C208" s="70" t="s">
        <v>10</v>
      </c>
      <c r="D208" s="160"/>
      <c r="E208" s="34">
        <v>205</v>
      </c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9"/>
        <v>0</v>
      </c>
      <c r="T208" s="164">
        <f t="shared" si="10"/>
        <v>0</v>
      </c>
      <c r="U208" s="27"/>
      <c r="V208" s="33">
        <f t="shared" si="11"/>
        <v>0</v>
      </c>
    </row>
    <row r="209" spans="1:22" ht="12.75" hidden="1">
      <c r="A209" s="157" t="s">
        <v>564</v>
      </c>
      <c r="B209" s="42" t="s">
        <v>275</v>
      </c>
      <c r="C209" s="69" t="s">
        <v>13</v>
      </c>
      <c r="D209" s="160"/>
      <c r="E209" s="270">
        <v>206</v>
      </c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9"/>
        <v>0</v>
      </c>
      <c r="T209" s="176">
        <f t="shared" si="10"/>
        <v>0</v>
      </c>
      <c r="U209" s="27"/>
      <c r="V209" s="33">
        <f t="shared" si="11"/>
        <v>0</v>
      </c>
    </row>
    <row r="210" spans="1:22" ht="12.75" hidden="1">
      <c r="A210" s="157" t="s">
        <v>565</v>
      </c>
      <c r="B210" s="43" t="s">
        <v>71</v>
      </c>
      <c r="C210" s="70" t="s">
        <v>10</v>
      </c>
      <c r="D210" s="160"/>
      <c r="E210" s="271">
        <v>207</v>
      </c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9"/>
        <v>0</v>
      </c>
      <c r="T210" s="164">
        <f t="shared" si="10"/>
        <v>0</v>
      </c>
      <c r="U210" s="27"/>
      <c r="V210" s="33">
        <f t="shared" si="11"/>
        <v>0</v>
      </c>
    </row>
    <row r="211" spans="1:22" ht="12.75" hidden="1">
      <c r="A211" s="157" t="s">
        <v>566</v>
      </c>
      <c r="B211" s="194" t="s">
        <v>276</v>
      </c>
      <c r="C211" s="195" t="s">
        <v>8</v>
      </c>
      <c r="D211" s="160"/>
      <c r="E211" s="34">
        <v>208</v>
      </c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9"/>
        <v>0</v>
      </c>
      <c r="T211" s="164">
        <f t="shared" si="10"/>
        <v>0</v>
      </c>
      <c r="U211" s="27"/>
      <c r="V211" s="33">
        <f t="shared" si="11"/>
        <v>0</v>
      </c>
    </row>
    <row r="212" spans="1:22" ht="12.75" hidden="1">
      <c r="A212" s="157" t="s">
        <v>567</v>
      </c>
      <c r="B212" s="43" t="s">
        <v>349</v>
      </c>
      <c r="C212" s="70" t="s">
        <v>6</v>
      </c>
      <c r="D212" s="160"/>
      <c r="E212" s="270">
        <v>209</v>
      </c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9"/>
        <v>0</v>
      </c>
      <c r="T212" s="176">
        <f t="shared" si="10"/>
        <v>0</v>
      </c>
      <c r="U212" s="27"/>
      <c r="V212" s="33">
        <f t="shared" si="11"/>
        <v>0</v>
      </c>
    </row>
    <row r="213" spans="1:22" ht="12.75" hidden="1">
      <c r="A213" s="157" t="s">
        <v>568</v>
      </c>
      <c r="B213" s="43" t="s">
        <v>359</v>
      </c>
      <c r="C213" s="70" t="s">
        <v>87</v>
      </c>
      <c r="D213" s="182"/>
      <c r="E213" s="271">
        <v>210</v>
      </c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9"/>
        <v>0</v>
      </c>
      <c r="T213" s="164">
        <f t="shared" si="10"/>
        <v>0</v>
      </c>
      <c r="U213" s="27"/>
      <c r="V213" s="33">
        <f t="shared" si="11"/>
        <v>0</v>
      </c>
    </row>
    <row r="214" spans="1:22" ht="12.75" hidden="1">
      <c r="A214" s="157" t="s">
        <v>569</v>
      </c>
      <c r="B214" s="43" t="s">
        <v>128</v>
      </c>
      <c r="C214" s="70" t="s">
        <v>10</v>
      </c>
      <c r="D214" s="160"/>
      <c r="E214" s="34">
        <v>211</v>
      </c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9"/>
        <v>0</v>
      </c>
      <c r="T214" s="164">
        <f t="shared" si="10"/>
        <v>0</v>
      </c>
      <c r="U214" s="27"/>
      <c r="V214" s="33">
        <f t="shared" si="11"/>
        <v>0</v>
      </c>
    </row>
    <row r="215" spans="1:22" ht="12.75" hidden="1">
      <c r="A215" s="165" t="s">
        <v>570</v>
      </c>
      <c r="B215" s="42" t="s">
        <v>155</v>
      </c>
      <c r="C215" s="69" t="s">
        <v>10</v>
      </c>
      <c r="D215" s="182"/>
      <c r="E215" s="270">
        <v>212</v>
      </c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9"/>
        <v>0</v>
      </c>
      <c r="T215" s="176">
        <f t="shared" si="10"/>
        <v>0</v>
      </c>
      <c r="U215" s="27"/>
      <c r="V215" s="33">
        <f t="shared" si="11"/>
        <v>0</v>
      </c>
    </row>
    <row r="216" spans="1:22" ht="12.75" hidden="1">
      <c r="A216" s="157" t="s">
        <v>571</v>
      </c>
      <c r="B216" s="43" t="s">
        <v>232</v>
      </c>
      <c r="C216" s="70" t="s">
        <v>13</v>
      </c>
      <c r="D216" s="160"/>
      <c r="E216" s="271">
        <v>213</v>
      </c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9"/>
        <v>0</v>
      </c>
      <c r="T216" s="164">
        <f t="shared" si="10"/>
        <v>0</v>
      </c>
      <c r="U216" s="27"/>
      <c r="V216" s="33">
        <f t="shared" si="11"/>
        <v>0</v>
      </c>
    </row>
    <row r="217" spans="1:22" ht="12.75" hidden="1">
      <c r="A217" s="165" t="s">
        <v>572</v>
      </c>
      <c r="B217" s="42" t="s">
        <v>348</v>
      </c>
      <c r="C217" s="69" t="s">
        <v>87</v>
      </c>
      <c r="D217" s="182"/>
      <c r="E217" s="34">
        <v>214</v>
      </c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9"/>
        <v>0</v>
      </c>
      <c r="T217" s="164">
        <f t="shared" si="10"/>
        <v>0</v>
      </c>
      <c r="U217" s="27"/>
      <c r="V217" s="33">
        <f t="shared" si="11"/>
        <v>0</v>
      </c>
    </row>
    <row r="218" spans="1:22" ht="13.5" hidden="1" thickBot="1">
      <c r="A218" s="196" t="s">
        <v>573</v>
      </c>
      <c r="B218" s="197" t="s">
        <v>68</v>
      </c>
      <c r="C218" s="198" t="s">
        <v>10</v>
      </c>
      <c r="D218" s="199"/>
      <c r="E218" s="270">
        <v>215</v>
      </c>
      <c r="F218" s="201"/>
      <c r="G218" s="114"/>
      <c r="H218" s="123"/>
      <c r="I218" s="124"/>
      <c r="J218" s="199"/>
      <c r="K218" s="202"/>
      <c r="L218" s="201"/>
      <c r="M218" s="114"/>
      <c r="N218" s="123"/>
      <c r="O218" s="124"/>
      <c r="P218" s="65"/>
      <c r="Q218" s="66"/>
      <c r="R218" s="67"/>
      <c r="S218" s="175">
        <f t="shared" si="9"/>
        <v>0</v>
      </c>
      <c r="T218" s="176">
        <f t="shared" si="10"/>
        <v>0</v>
      </c>
      <c r="U218" s="27"/>
      <c r="V218" s="33">
        <f t="shared" si="11"/>
        <v>0</v>
      </c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</sheetData>
  <sheetProtection/>
  <mergeCells count="2">
    <mergeCell ref="D2:F2"/>
    <mergeCell ref="G2:I2"/>
  </mergeCells>
  <printOptions/>
  <pageMargins left="0.2" right="0.46" top="0.87" bottom="1" header="0.5" footer="0.5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0" zoomScaleNormal="70" zoomScalePageLayoutView="0" workbookViewId="0" topLeftCell="A1">
      <selection activeCell="F214" sqref="F214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583</v>
      </c>
      <c r="C2" s="73"/>
      <c r="D2" s="240" t="s">
        <v>722</v>
      </c>
      <c r="E2" s="241"/>
      <c r="F2" s="242"/>
      <c r="G2" s="243"/>
      <c r="H2" s="244"/>
      <c r="I2" s="245"/>
      <c r="J2" s="87"/>
      <c r="K2" s="88"/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146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">
      <c r="A4" s="77" t="s">
        <v>14</v>
      </c>
      <c r="B4" s="48" t="s">
        <v>240</v>
      </c>
      <c r="C4" s="78" t="s">
        <v>6</v>
      </c>
      <c r="D4" s="98">
        <v>23.6</v>
      </c>
      <c r="E4" s="29">
        <v>1</v>
      </c>
      <c r="F4" s="94">
        <v>18</v>
      </c>
      <c r="G4" s="109"/>
      <c r="H4" s="4"/>
      <c r="I4" s="110"/>
      <c r="J4" s="98"/>
      <c r="K4" s="30"/>
      <c r="L4" s="94"/>
      <c r="M4" s="109"/>
      <c r="N4" s="35"/>
      <c r="O4" s="120"/>
      <c r="P4" s="60"/>
      <c r="Q4" s="53"/>
      <c r="R4" s="61"/>
      <c r="S4" s="127">
        <f>O4+L4+I4+F4</f>
        <v>18</v>
      </c>
      <c r="T4" s="131">
        <f>S4-V4+R4</f>
        <v>0</v>
      </c>
      <c r="U4" s="27"/>
      <c r="V4" s="33">
        <f>MIN(F4,I4,L4,O4)</f>
        <v>18</v>
      </c>
    </row>
    <row r="5" spans="1:22" ht="15">
      <c r="A5" s="79" t="s">
        <v>7</v>
      </c>
      <c r="B5" s="49" t="s">
        <v>160</v>
      </c>
      <c r="C5" s="80" t="s">
        <v>6</v>
      </c>
      <c r="D5" s="95">
        <v>20.25</v>
      </c>
      <c r="E5" s="220">
        <v>2</v>
      </c>
      <c r="F5" s="97">
        <v>17</v>
      </c>
      <c r="G5" s="111"/>
      <c r="H5" s="112"/>
      <c r="I5" s="113"/>
      <c r="J5" s="95"/>
      <c r="K5" s="118"/>
      <c r="L5" s="97"/>
      <c r="M5" s="111"/>
      <c r="N5" s="121"/>
      <c r="O5" s="122"/>
      <c r="P5" s="62"/>
      <c r="Q5" s="63"/>
      <c r="R5" s="64"/>
      <c r="S5" s="128">
        <f>O5+L5+I5+F5</f>
        <v>17</v>
      </c>
      <c r="T5" s="132">
        <f>S5-V5+R5</f>
        <v>0</v>
      </c>
      <c r="U5" s="27"/>
      <c r="V5" s="33">
        <f>MIN(F5,I5,L5,O5)</f>
        <v>17</v>
      </c>
    </row>
    <row r="6" spans="1:22" ht="15">
      <c r="A6" s="77" t="s">
        <v>9</v>
      </c>
      <c r="B6" s="48" t="s">
        <v>723</v>
      </c>
      <c r="C6" s="78" t="s">
        <v>13</v>
      </c>
      <c r="D6" s="98">
        <v>18.32</v>
      </c>
      <c r="E6" s="29">
        <v>3</v>
      </c>
      <c r="F6" s="94">
        <v>16</v>
      </c>
      <c r="G6" s="109"/>
      <c r="H6" s="4"/>
      <c r="I6" s="110"/>
      <c r="J6" s="98"/>
      <c r="K6" s="30"/>
      <c r="L6" s="94"/>
      <c r="M6" s="109"/>
      <c r="N6" s="35"/>
      <c r="O6" s="120"/>
      <c r="P6" s="60"/>
      <c r="Q6" s="53"/>
      <c r="R6" s="61"/>
      <c r="S6" s="127">
        <f>O6+L6+I6+F6</f>
        <v>16</v>
      </c>
      <c r="T6" s="131">
        <f>S6-V6+R6</f>
        <v>0</v>
      </c>
      <c r="U6" s="27"/>
      <c r="V6" s="33">
        <f>MIN(F6,I6,L6,O6)</f>
        <v>16</v>
      </c>
    </row>
    <row r="7" spans="1:22" ht="15">
      <c r="A7" s="77" t="s">
        <v>15</v>
      </c>
      <c r="B7" s="49" t="s">
        <v>595</v>
      </c>
      <c r="C7" s="80" t="s">
        <v>87</v>
      </c>
      <c r="D7" s="95">
        <v>16.51</v>
      </c>
      <c r="E7" s="29">
        <v>4</v>
      </c>
      <c r="F7" s="94">
        <v>15</v>
      </c>
      <c r="G7" s="111"/>
      <c r="H7" s="4"/>
      <c r="I7" s="110"/>
      <c r="J7" s="95"/>
      <c r="K7" s="30"/>
      <c r="L7" s="94"/>
      <c r="M7" s="111"/>
      <c r="N7" s="35"/>
      <c r="O7" s="120"/>
      <c r="P7" s="62"/>
      <c r="Q7" s="53"/>
      <c r="R7" s="61"/>
      <c r="S7" s="127">
        <f>O7+L7+I7+F7</f>
        <v>15</v>
      </c>
      <c r="T7" s="131">
        <f>S7-V7+R7</f>
        <v>0</v>
      </c>
      <c r="U7" s="27"/>
      <c r="V7" s="33">
        <f>MIN(F7,I7,L7,O7)</f>
        <v>15</v>
      </c>
    </row>
    <row r="8" spans="1:22" ht="15">
      <c r="A8" s="79" t="s">
        <v>16</v>
      </c>
      <c r="B8" s="48" t="s">
        <v>727</v>
      </c>
      <c r="C8" s="78" t="s">
        <v>87</v>
      </c>
      <c r="D8" s="98">
        <v>15.47</v>
      </c>
      <c r="E8" s="220">
        <v>5</v>
      </c>
      <c r="F8" s="97">
        <v>14</v>
      </c>
      <c r="G8" s="109"/>
      <c r="H8" s="112"/>
      <c r="I8" s="113"/>
      <c r="J8" s="98"/>
      <c r="K8" s="118"/>
      <c r="L8" s="97"/>
      <c r="M8" s="109"/>
      <c r="N8" s="121"/>
      <c r="O8" s="122"/>
      <c r="P8" s="60"/>
      <c r="Q8" s="63"/>
      <c r="R8" s="64"/>
      <c r="S8" s="128">
        <f>O8+L8+I8+F8</f>
        <v>14</v>
      </c>
      <c r="T8" s="132">
        <f>S8-V8+R8</f>
        <v>0</v>
      </c>
      <c r="U8" s="27"/>
      <c r="V8" s="33">
        <f>MIN(F8,I8,L8,O8)</f>
        <v>14</v>
      </c>
    </row>
    <row r="9" spans="1:22" ht="15">
      <c r="A9" s="77" t="s">
        <v>17</v>
      </c>
      <c r="B9" s="49" t="s">
        <v>725</v>
      </c>
      <c r="C9" s="80" t="s">
        <v>12</v>
      </c>
      <c r="D9" s="95">
        <v>14.93</v>
      </c>
      <c r="E9" s="29">
        <v>6</v>
      </c>
      <c r="F9" s="94">
        <v>13</v>
      </c>
      <c r="G9" s="111"/>
      <c r="H9" s="4"/>
      <c r="I9" s="110"/>
      <c r="J9" s="95"/>
      <c r="K9" s="30"/>
      <c r="L9" s="94"/>
      <c r="M9" s="111"/>
      <c r="N9" s="35"/>
      <c r="O9" s="120"/>
      <c r="P9" s="62"/>
      <c r="Q9" s="53"/>
      <c r="R9" s="61"/>
      <c r="S9" s="127">
        <f>O9+L9+I9+F9</f>
        <v>13</v>
      </c>
      <c r="T9" s="131">
        <f>S9-V9+R9</f>
        <v>0</v>
      </c>
      <c r="U9" s="27"/>
      <c r="V9" s="33">
        <f>MIN(F9,I9,L9,O9)</f>
        <v>13</v>
      </c>
    </row>
    <row r="10" spans="1:22" ht="15">
      <c r="A10" s="77" t="s">
        <v>18</v>
      </c>
      <c r="B10" s="48" t="s">
        <v>729</v>
      </c>
      <c r="C10" s="78" t="s">
        <v>8</v>
      </c>
      <c r="D10" s="98">
        <v>14.55</v>
      </c>
      <c r="E10" s="29">
        <v>7</v>
      </c>
      <c r="F10" s="94">
        <v>12</v>
      </c>
      <c r="G10" s="109"/>
      <c r="H10" s="4"/>
      <c r="I10" s="110"/>
      <c r="J10" s="98"/>
      <c r="K10" s="30"/>
      <c r="L10" s="94"/>
      <c r="M10" s="109"/>
      <c r="N10" s="35"/>
      <c r="O10" s="120"/>
      <c r="P10" s="60"/>
      <c r="Q10" s="53"/>
      <c r="R10" s="61"/>
      <c r="S10" s="127">
        <f>O10+L10+I10+F10</f>
        <v>12</v>
      </c>
      <c r="T10" s="131">
        <f>S10-V10+R10</f>
        <v>0</v>
      </c>
      <c r="U10" s="27"/>
      <c r="V10" s="33">
        <f>MIN(F10,I10,L10,O10)</f>
        <v>12</v>
      </c>
    </row>
    <row r="11" spans="1:22" ht="15">
      <c r="A11" s="79" t="s">
        <v>19</v>
      </c>
      <c r="B11" s="49" t="s">
        <v>401</v>
      </c>
      <c r="C11" s="80" t="s">
        <v>13</v>
      </c>
      <c r="D11" s="99">
        <v>14.22</v>
      </c>
      <c r="E11" s="220">
        <v>8</v>
      </c>
      <c r="F11" s="97">
        <v>11</v>
      </c>
      <c r="G11" s="111"/>
      <c r="H11" s="112"/>
      <c r="I11" s="113"/>
      <c r="J11" s="95"/>
      <c r="K11" s="118"/>
      <c r="L11" s="97"/>
      <c r="M11" s="111"/>
      <c r="N11" s="121"/>
      <c r="O11" s="122"/>
      <c r="P11" s="62"/>
      <c r="Q11" s="63"/>
      <c r="R11" s="64"/>
      <c r="S11" s="128">
        <f>O11+L11+I11+F11</f>
        <v>11</v>
      </c>
      <c r="T11" s="132">
        <f>S11-V11+R11</f>
        <v>0</v>
      </c>
      <c r="U11" s="27"/>
      <c r="V11" s="33">
        <f>MIN(F11,I11,L11,O11)</f>
        <v>11</v>
      </c>
    </row>
    <row r="12" spans="1:22" ht="15">
      <c r="A12" s="77" t="s">
        <v>20</v>
      </c>
      <c r="B12" s="48" t="s">
        <v>726</v>
      </c>
      <c r="C12" s="78" t="s">
        <v>87</v>
      </c>
      <c r="D12" s="98">
        <v>12.15</v>
      </c>
      <c r="E12" s="29">
        <v>9</v>
      </c>
      <c r="F12" s="94">
        <v>10</v>
      </c>
      <c r="G12" s="109"/>
      <c r="H12" s="4"/>
      <c r="I12" s="110"/>
      <c r="J12" s="98"/>
      <c r="K12" s="30"/>
      <c r="L12" s="94"/>
      <c r="M12" s="109"/>
      <c r="N12" s="35"/>
      <c r="O12" s="120"/>
      <c r="P12" s="60"/>
      <c r="Q12" s="53"/>
      <c r="R12" s="61"/>
      <c r="S12" s="127">
        <f>O12+L12+I12+F12</f>
        <v>10</v>
      </c>
      <c r="T12" s="131">
        <f>S12-V12+R12</f>
        <v>0</v>
      </c>
      <c r="U12" s="27"/>
      <c r="V12" s="33">
        <f>MIN(F12,I12,L12,O12)</f>
        <v>10</v>
      </c>
    </row>
    <row r="13" spans="1:22" ht="15">
      <c r="A13" s="77" t="s">
        <v>21</v>
      </c>
      <c r="B13" s="49" t="s">
        <v>724</v>
      </c>
      <c r="C13" s="80" t="s">
        <v>12</v>
      </c>
      <c r="D13" s="95">
        <v>10.68</v>
      </c>
      <c r="E13" s="29">
        <v>10</v>
      </c>
      <c r="F13" s="94">
        <v>9</v>
      </c>
      <c r="G13" s="111"/>
      <c r="H13" s="4"/>
      <c r="I13" s="110"/>
      <c r="J13" s="95"/>
      <c r="K13" s="30"/>
      <c r="L13" s="94"/>
      <c r="M13" s="111"/>
      <c r="N13" s="35"/>
      <c r="O13" s="120"/>
      <c r="P13" s="62"/>
      <c r="Q13" s="53"/>
      <c r="R13" s="61"/>
      <c r="S13" s="127">
        <f>O13+L13+I13+F13</f>
        <v>9</v>
      </c>
      <c r="T13" s="131">
        <f>S13-V13+R13</f>
        <v>0</v>
      </c>
      <c r="U13" s="27"/>
      <c r="V13" s="33">
        <f>MIN(F13,I13,L13,O13)</f>
        <v>9</v>
      </c>
    </row>
    <row r="14" spans="1:22" ht="15">
      <c r="A14" s="79" t="s">
        <v>22</v>
      </c>
      <c r="B14" s="48" t="s">
        <v>728</v>
      </c>
      <c r="C14" s="78" t="s">
        <v>8</v>
      </c>
      <c r="D14" s="98">
        <v>0</v>
      </c>
      <c r="E14" s="220">
        <v>11</v>
      </c>
      <c r="F14" s="97">
        <v>1</v>
      </c>
      <c r="G14" s="109"/>
      <c r="H14" s="112"/>
      <c r="I14" s="113"/>
      <c r="J14" s="98"/>
      <c r="K14" s="118"/>
      <c r="L14" s="97"/>
      <c r="M14" s="109"/>
      <c r="N14" s="121"/>
      <c r="O14" s="122"/>
      <c r="P14" s="60"/>
      <c r="Q14" s="63"/>
      <c r="R14" s="64"/>
      <c r="S14" s="128">
        <f>O14+L14+I14+F14</f>
        <v>1</v>
      </c>
      <c r="T14" s="132">
        <f>S14-V14+R14</f>
        <v>0</v>
      </c>
      <c r="U14" s="27"/>
      <c r="V14" s="33">
        <f>MIN(F14,I14,L14,O14)</f>
        <v>1</v>
      </c>
    </row>
    <row r="15" spans="1:22" ht="15">
      <c r="A15" s="77" t="s">
        <v>23</v>
      </c>
      <c r="B15" s="49" t="s">
        <v>730</v>
      </c>
      <c r="C15" s="80" t="s">
        <v>8</v>
      </c>
      <c r="D15" s="95">
        <v>0</v>
      </c>
      <c r="E15" s="29">
        <v>12</v>
      </c>
      <c r="F15" s="94">
        <v>1</v>
      </c>
      <c r="G15" s="111"/>
      <c r="H15" s="4"/>
      <c r="I15" s="110"/>
      <c r="J15" s="95"/>
      <c r="K15" s="30"/>
      <c r="L15" s="94"/>
      <c r="M15" s="111"/>
      <c r="N15" s="35"/>
      <c r="O15" s="120"/>
      <c r="P15" s="62"/>
      <c r="Q15" s="53"/>
      <c r="R15" s="61"/>
      <c r="S15" s="127">
        <f>O15+L15+I15+F15</f>
        <v>1</v>
      </c>
      <c r="T15" s="131">
        <f>S15-V15+R15</f>
        <v>0</v>
      </c>
      <c r="U15" s="27"/>
      <c r="V15" s="33">
        <f>MIN(F15,I15,L15,O15)</f>
        <v>1</v>
      </c>
    </row>
    <row r="16" spans="1:22" ht="15" hidden="1">
      <c r="A16" s="77" t="s">
        <v>24</v>
      </c>
      <c r="B16" s="48"/>
      <c r="C16" s="78"/>
      <c r="D16" s="98"/>
      <c r="E16" s="29"/>
      <c r="F16" s="94"/>
      <c r="G16" s="109"/>
      <c r="H16" s="4"/>
      <c r="I16" s="110"/>
      <c r="J16" s="98"/>
      <c r="K16" s="30"/>
      <c r="L16" s="94"/>
      <c r="M16" s="109"/>
      <c r="N16" s="35"/>
      <c r="O16" s="120"/>
      <c r="P16" s="60"/>
      <c r="Q16" s="53"/>
      <c r="R16" s="61"/>
      <c r="S16" s="127">
        <f aca="true" t="shared" si="0" ref="S4:S35">O16+L16+I16+F16</f>
        <v>0</v>
      </c>
      <c r="T16" s="131">
        <f aca="true" t="shared" si="1" ref="T7:T70">S16-V16+R16</f>
        <v>0</v>
      </c>
      <c r="U16" s="27"/>
      <c r="V16" s="33">
        <f aca="true" t="shared" si="2" ref="V4:V35">MIN(F16,I16,L16,O16)</f>
        <v>0</v>
      </c>
    </row>
    <row r="17" spans="1:22" ht="15" hidden="1">
      <c r="A17" s="79" t="s">
        <v>25</v>
      </c>
      <c r="B17" s="49"/>
      <c r="C17" s="80"/>
      <c r="D17" s="99"/>
      <c r="E17" s="96"/>
      <c r="F17" s="97"/>
      <c r="G17" s="111"/>
      <c r="H17" s="112"/>
      <c r="I17" s="113"/>
      <c r="J17" s="95"/>
      <c r="K17" s="118"/>
      <c r="L17" s="97"/>
      <c r="M17" s="111"/>
      <c r="N17" s="121"/>
      <c r="O17" s="122"/>
      <c r="P17" s="62"/>
      <c r="Q17" s="63"/>
      <c r="R17" s="64"/>
      <c r="S17" s="128">
        <f t="shared" si="0"/>
        <v>0</v>
      </c>
      <c r="T17" s="132">
        <f t="shared" si="1"/>
        <v>0</v>
      </c>
      <c r="U17" s="27"/>
      <c r="V17" s="33">
        <f t="shared" si="2"/>
        <v>0</v>
      </c>
    </row>
    <row r="18" spans="1:22" ht="15" hidden="1">
      <c r="A18" s="77" t="s">
        <v>26</v>
      </c>
      <c r="B18" s="48"/>
      <c r="C18" s="78"/>
      <c r="D18" s="98"/>
      <c r="E18" s="29"/>
      <c r="F18" s="94"/>
      <c r="G18" s="109"/>
      <c r="H18" s="4"/>
      <c r="I18" s="110"/>
      <c r="J18" s="98"/>
      <c r="K18" s="30"/>
      <c r="L18" s="94"/>
      <c r="M18" s="109"/>
      <c r="N18" s="35"/>
      <c r="O18" s="120"/>
      <c r="P18" s="60"/>
      <c r="Q18" s="53"/>
      <c r="R18" s="61"/>
      <c r="S18" s="127">
        <f t="shared" si="0"/>
        <v>0</v>
      </c>
      <c r="T18" s="131">
        <f t="shared" si="1"/>
        <v>0</v>
      </c>
      <c r="U18" s="27"/>
      <c r="V18" s="33">
        <f t="shared" si="2"/>
        <v>0</v>
      </c>
    </row>
    <row r="19" spans="1:22" ht="15" hidden="1">
      <c r="A19" s="77" t="s">
        <v>27</v>
      </c>
      <c r="B19" s="48"/>
      <c r="C19" s="78"/>
      <c r="D19" s="98"/>
      <c r="E19" s="29"/>
      <c r="F19" s="94"/>
      <c r="G19" s="109"/>
      <c r="H19" s="4"/>
      <c r="I19" s="110"/>
      <c r="J19" s="98"/>
      <c r="K19" s="30"/>
      <c r="L19" s="94"/>
      <c r="M19" s="109"/>
      <c r="N19" s="35"/>
      <c r="O19" s="120"/>
      <c r="P19" s="60"/>
      <c r="Q19" s="53"/>
      <c r="R19" s="61"/>
      <c r="S19" s="127">
        <f t="shared" si="0"/>
        <v>0</v>
      </c>
      <c r="T19" s="131">
        <f t="shared" si="1"/>
        <v>0</v>
      </c>
      <c r="U19" s="27"/>
      <c r="V19" s="33">
        <f t="shared" si="2"/>
        <v>0</v>
      </c>
    </row>
    <row r="20" spans="1:22" ht="15" hidden="1">
      <c r="A20" s="79" t="s">
        <v>89</v>
      </c>
      <c r="B20" s="48"/>
      <c r="C20" s="78"/>
      <c r="D20" s="98"/>
      <c r="E20" s="31"/>
      <c r="F20" s="94"/>
      <c r="G20" s="109"/>
      <c r="H20" s="4"/>
      <c r="I20" s="110"/>
      <c r="J20" s="98"/>
      <c r="K20" s="30"/>
      <c r="L20" s="94"/>
      <c r="M20" s="109"/>
      <c r="N20" s="35"/>
      <c r="O20" s="120"/>
      <c r="P20" s="60"/>
      <c r="Q20" s="53"/>
      <c r="R20" s="61"/>
      <c r="S20" s="128">
        <f t="shared" si="0"/>
        <v>0</v>
      </c>
      <c r="T20" s="132">
        <f t="shared" si="1"/>
        <v>0</v>
      </c>
      <c r="U20" s="27"/>
      <c r="V20" s="33">
        <f t="shared" si="2"/>
        <v>0</v>
      </c>
    </row>
    <row r="21" spans="1:22" ht="15" hidden="1">
      <c r="A21" s="77" t="s">
        <v>90</v>
      </c>
      <c r="B21" s="49"/>
      <c r="C21" s="80"/>
      <c r="D21" s="95"/>
      <c r="E21" s="96"/>
      <c r="F21" s="97"/>
      <c r="G21" s="111"/>
      <c r="H21" s="112"/>
      <c r="I21" s="113"/>
      <c r="J21" s="98"/>
      <c r="K21" s="30"/>
      <c r="L21" s="94"/>
      <c r="M21" s="109"/>
      <c r="N21" s="35"/>
      <c r="O21" s="120"/>
      <c r="P21" s="60"/>
      <c r="Q21" s="53"/>
      <c r="R21" s="61"/>
      <c r="S21" s="127">
        <f t="shared" si="0"/>
        <v>0</v>
      </c>
      <c r="T21" s="131">
        <f t="shared" si="1"/>
        <v>0</v>
      </c>
      <c r="U21" s="27"/>
      <c r="V21" s="33">
        <f t="shared" si="2"/>
        <v>0</v>
      </c>
    </row>
    <row r="22" spans="1:22" ht="15" hidden="1">
      <c r="A22" s="77" t="s">
        <v>91</v>
      </c>
      <c r="B22" s="48"/>
      <c r="C22" s="78"/>
      <c r="D22" s="98"/>
      <c r="E22" s="29"/>
      <c r="F22" s="94"/>
      <c r="G22" s="109"/>
      <c r="H22" s="4"/>
      <c r="I22" s="110"/>
      <c r="J22" s="98"/>
      <c r="K22" s="30"/>
      <c r="L22" s="94"/>
      <c r="M22" s="109"/>
      <c r="N22" s="35"/>
      <c r="O22" s="120"/>
      <c r="P22" s="60"/>
      <c r="Q22" s="53"/>
      <c r="R22" s="61"/>
      <c r="S22" s="127">
        <f t="shared" si="0"/>
        <v>0</v>
      </c>
      <c r="T22" s="131">
        <f t="shared" si="1"/>
        <v>0</v>
      </c>
      <c r="U22" s="27"/>
      <c r="V22" s="33">
        <f t="shared" si="2"/>
        <v>0</v>
      </c>
    </row>
    <row r="23" spans="1:22" ht="15" hidden="1">
      <c r="A23" s="79" t="s">
        <v>92</v>
      </c>
      <c r="B23" s="49"/>
      <c r="C23" s="80"/>
      <c r="D23" s="95"/>
      <c r="E23" s="96"/>
      <c r="F23" s="97"/>
      <c r="G23" s="111"/>
      <c r="H23" s="112"/>
      <c r="I23" s="113"/>
      <c r="J23" s="98"/>
      <c r="K23" s="30"/>
      <c r="L23" s="94"/>
      <c r="M23" s="109"/>
      <c r="N23" s="35"/>
      <c r="O23" s="120"/>
      <c r="P23" s="60"/>
      <c r="Q23" s="53"/>
      <c r="R23" s="61"/>
      <c r="S23" s="128">
        <f t="shared" si="0"/>
        <v>0</v>
      </c>
      <c r="T23" s="132">
        <f t="shared" si="1"/>
        <v>0</v>
      </c>
      <c r="U23" s="27"/>
      <c r="V23" s="33">
        <f t="shared" si="2"/>
        <v>0</v>
      </c>
    </row>
    <row r="24" spans="1:22" ht="15" hidden="1">
      <c r="A24" s="77" t="s">
        <v>93</v>
      </c>
      <c r="B24" s="48"/>
      <c r="C24" s="78"/>
      <c r="D24" s="98"/>
      <c r="E24" s="29"/>
      <c r="F24" s="94"/>
      <c r="G24" s="109"/>
      <c r="H24" s="4"/>
      <c r="I24" s="110"/>
      <c r="J24" s="98"/>
      <c r="K24" s="30"/>
      <c r="L24" s="94"/>
      <c r="M24" s="109"/>
      <c r="N24" s="35"/>
      <c r="O24" s="120"/>
      <c r="P24" s="60"/>
      <c r="Q24" s="53"/>
      <c r="R24" s="61"/>
      <c r="S24" s="127">
        <f t="shared" si="0"/>
        <v>0</v>
      </c>
      <c r="T24" s="131">
        <f t="shared" si="1"/>
        <v>0</v>
      </c>
      <c r="U24" s="27"/>
      <c r="V24" s="33">
        <f t="shared" si="2"/>
        <v>0</v>
      </c>
    </row>
    <row r="25" spans="1:22" ht="15" hidden="1">
      <c r="A25" s="77" t="s">
        <v>94</v>
      </c>
      <c r="B25" s="48"/>
      <c r="C25" s="78"/>
      <c r="D25" s="98"/>
      <c r="E25" s="29"/>
      <c r="F25" s="94"/>
      <c r="G25" s="109"/>
      <c r="H25" s="4"/>
      <c r="I25" s="110"/>
      <c r="J25" s="98"/>
      <c r="K25" s="30"/>
      <c r="L25" s="94"/>
      <c r="M25" s="109"/>
      <c r="N25" s="35"/>
      <c r="O25" s="120"/>
      <c r="P25" s="60"/>
      <c r="Q25" s="53"/>
      <c r="R25" s="61"/>
      <c r="S25" s="127">
        <f t="shared" si="0"/>
        <v>0</v>
      </c>
      <c r="T25" s="131">
        <f t="shared" si="1"/>
        <v>0</v>
      </c>
      <c r="U25" s="27"/>
      <c r="V25" s="33">
        <f t="shared" si="2"/>
        <v>0</v>
      </c>
    </row>
    <row r="26" spans="1:22" ht="15" hidden="1">
      <c r="A26" s="79" t="s">
        <v>95</v>
      </c>
      <c r="B26" s="48"/>
      <c r="C26" s="78"/>
      <c r="D26" s="98"/>
      <c r="E26" s="29"/>
      <c r="F26" s="94"/>
      <c r="G26" s="109"/>
      <c r="H26" s="4"/>
      <c r="I26" s="110"/>
      <c r="J26" s="98"/>
      <c r="K26" s="30"/>
      <c r="L26" s="94"/>
      <c r="M26" s="109"/>
      <c r="N26" s="35"/>
      <c r="O26" s="120"/>
      <c r="P26" s="60"/>
      <c r="Q26" s="53"/>
      <c r="R26" s="61"/>
      <c r="S26" s="128">
        <f t="shared" si="0"/>
        <v>0</v>
      </c>
      <c r="T26" s="132">
        <f t="shared" si="1"/>
        <v>0</v>
      </c>
      <c r="U26" s="27"/>
      <c r="V26" s="33">
        <f t="shared" si="2"/>
        <v>0</v>
      </c>
    </row>
    <row r="27" spans="1:22" ht="15" hidden="1">
      <c r="A27" s="77" t="s">
        <v>99</v>
      </c>
      <c r="B27" s="48"/>
      <c r="C27" s="78"/>
      <c r="D27" s="98"/>
      <c r="E27" s="29"/>
      <c r="F27" s="94"/>
      <c r="G27" s="109"/>
      <c r="H27" s="4"/>
      <c r="I27" s="110"/>
      <c r="J27" s="98"/>
      <c r="K27" s="30"/>
      <c r="L27" s="94"/>
      <c r="M27" s="109"/>
      <c r="N27" s="35"/>
      <c r="O27" s="120"/>
      <c r="P27" s="60"/>
      <c r="Q27" s="53"/>
      <c r="R27" s="61"/>
      <c r="S27" s="127">
        <f t="shared" si="0"/>
        <v>0</v>
      </c>
      <c r="T27" s="131">
        <f t="shared" si="1"/>
        <v>0</v>
      </c>
      <c r="U27" s="27"/>
      <c r="V27" s="33">
        <f t="shared" si="2"/>
        <v>0</v>
      </c>
    </row>
    <row r="28" spans="1:22" ht="15" hidden="1">
      <c r="A28" s="77" t="s">
        <v>100</v>
      </c>
      <c r="B28" s="48"/>
      <c r="C28" s="78"/>
      <c r="D28" s="98"/>
      <c r="E28" s="29"/>
      <c r="F28" s="94"/>
      <c r="G28" s="109"/>
      <c r="H28" s="4"/>
      <c r="I28" s="110"/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0"/>
        <v>0</v>
      </c>
      <c r="T28" s="131">
        <f t="shared" si="1"/>
        <v>0</v>
      </c>
      <c r="U28" s="27"/>
      <c r="V28" s="33">
        <f t="shared" si="2"/>
        <v>0</v>
      </c>
    </row>
    <row r="29" spans="1:22" ht="15" hidden="1">
      <c r="A29" s="79" t="s">
        <v>114</v>
      </c>
      <c r="B29" s="48"/>
      <c r="C29" s="78"/>
      <c r="D29" s="98"/>
      <c r="E29" s="31"/>
      <c r="F29" s="94"/>
      <c r="G29" s="109"/>
      <c r="H29" s="4"/>
      <c r="I29" s="110"/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0"/>
        <v>0</v>
      </c>
      <c r="T29" s="132">
        <f t="shared" si="1"/>
        <v>0</v>
      </c>
      <c r="U29" s="27"/>
      <c r="V29" s="33">
        <f t="shared" si="2"/>
        <v>0</v>
      </c>
    </row>
    <row r="30" spans="1:22" ht="15" hidden="1">
      <c r="A30" s="77" t="s">
        <v>115</v>
      </c>
      <c r="B30" s="48"/>
      <c r="C30" s="78"/>
      <c r="D30" s="98"/>
      <c r="E30" s="29"/>
      <c r="F30" s="94"/>
      <c r="G30" s="109"/>
      <c r="H30" s="4"/>
      <c r="I30" s="110"/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0"/>
        <v>0</v>
      </c>
      <c r="T30" s="131">
        <f t="shared" si="1"/>
        <v>0</v>
      </c>
      <c r="U30" s="27"/>
      <c r="V30" s="33">
        <f t="shared" si="2"/>
        <v>0</v>
      </c>
    </row>
    <row r="31" spans="1:22" ht="15" hidden="1">
      <c r="A31" s="77" t="s">
        <v>134</v>
      </c>
      <c r="B31" s="48"/>
      <c r="C31" s="78"/>
      <c r="D31" s="98"/>
      <c r="E31" s="29"/>
      <c r="F31" s="94"/>
      <c r="G31" s="109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0"/>
        <v>0</v>
      </c>
      <c r="T31" s="131">
        <f t="shared" si="1"/>
        <v>0</v>
      </c>
      <c r="U31" s="27"/>
      <c r="V31" s="33">
        <f t="shared" si="2"/>
        <v>0</v>
      </c>
    </row>
    <row r="32" spans="1:22" ht="15" hidden="1">
      <c r="A32" s="79" t="s">
        <v>125</v>
      </c>
      <c r="B32" s="48"/>
      <c r="C32" s="78"/>
      <c r="D32" s="98"/>
      <c r="E32" s="29"/>
      <c r="F32" s="94"/>
      <c r="G32" s="109"/>
      <c r="H32" s="4"/>
      <c r="I32" s="110"/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0"/>
        <v>0</v>
      </c>
      <c r="T32" s="132">
        <f t="shared" si="1"/>
        <v>0</v>
      </c>
      <c r="U32" s="27"/>
      <c r="V32" s="33">
        <f t="shared" si="2"/>
        <v>0</v>
      </c>
    </row>
    <row r="33" spans="1:22" ht="15" hidden="1">
      <c r="A33" s="77" t="s">
        <v>135</v>
      </c>
      <c r="B33" s="48"/>
      <c r="C33" s="78"/>
      <c r="D33" s="98"/>
      <c r="E33" s="29"/>
      <c r="F33" s="94"/>
      <c r="G33" s="109"/>
      <c r="H33" s="4"/>
      <c r="I33" s="110"/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0"/>
        <v>0</v>
      </c>
      <c r="T33" s="131">
        <f t="shared" si="1"/>
        <v>0</v>
      </c>
      <c r="U33" s="27"/>
      <c r="V33" s="33">
        <f t="shared" si="2"/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0"/>
        <v>0</v>
      </c>
      <c r="T34" s="131">
        <f t="shared" si="1"/>
        <v>0</v>
      </c>
      <c r="U34" s="27"/>
      <c r="V34" s="33">
        <f t="shared" si="2"/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3"/>
      <c r="E35" s="29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0"/>
        <v>0</v>
      </c>
      <c r="T35" s="132">
        <f t="shared" si="1"/>
        <v>0</v>
      </c>
      <c r="U35" s="27"/>
      <c r="V35" s="33">
        <f t="shared" si="2"/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3" ref="S36:S67">O36+L36+I36+F36</f>
        <v>0</v>
      </c>
      <c r="T36" s="131">
        <f t="shared" si="1"/>
        <v>0</v>
      </c>
      <c r="U36" s="27"/>
      <c r="V36" s="33">
        <f aca="true" t="shared" si="4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3"/>
        <v>0</v>
      </c>
      <c r="T37" s="131">
        <f t="shared" si="1"/>
        <v>0</v>
      </c>
      <c r="U37" s="27"/>
      <c r="V37" s="33">
        <f t="shared" si="4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3"/>
        <v>0</v>
      </c>
      <c r="T38" s="132">
        <f t="shared" si="1"/>
        <v>0</v>
      </c>
      <c r="U38" s="27"/>
      <c r="V38" s="33">
        <f t="shared" si="4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3"/>
        <v>0</v>
      </c>
      <c r="T39" s="131">
        <f t="shared" si="1"/>
        <v>0</v>
      </c>
      <c r="U39" s="27"/>
      <c r="V39" s="33">
        <f t="shared" si="4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3"/>
        <v>0</v>
      </c>
      <c r="T40" s="131">
        <f t="shared" si="1"/>
        <v>0</v>
      </c>
      <c r="U40" s="27"/>
      <c r="V40" s="33">
        <f t="shared" si="4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3"/>
        <v>0</v>
      </c>
      <c r="T41" s="132">
        <f t="shared" si="1"/>
        <v>0</v>
      </c>
      <c r="U41" s="27"/>
      <c r="V41" s="33">
        <f t="shared" si="4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3"/>
        <v>0</v>
      </c>
      <c r="T42" s="131">
        <f t="shared" si="1"/>
        <v>0</v>
      </c>
      <c r="U42" s="27"/>
      <c r="V42" s="33">
        <f t="shared" si="4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3"/>
        <v>0</v>
      </c>
      <c r="T43" s="131">
        <f t="shared" si="1"/>
        <v>0</v>
      </c>
      <c r="U43" s="27"/>
      <c r="V43" s="33">
        <f t="shared" si="4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3"/>
        <v>0</v>
      </c>
      <c r="T44" s="132">
        <f t="shared" si="1"/>
        <v>0</v>
      </c>
      <c r="U44" s="27"/>
      <c r="V44" s="33">
        <f t="shared" si="4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3"/>
        <v>0</v>
      </c>
      <c r="T45" s="131">
        <f t="shared" si="1"/>
        <v>0</v>
      </c>
      <c r="U45" s="27"/>
      <c r="V45" s="33">
        <f t="shared" si="4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3"/>
        <v>0</v>
      </c>
      <c r="T46" s="131">
        <f t="shared" si="1"/>
        <v>0</v>
      </c>
      <c r="U46" s="27"/>
      <c r="V46" s="33">
        <f t="shared" si="4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3"/>
        <v>0</v>
      </c>
      <c r="T47" s="132">
        <f t="shared" si="1"/>
        <v>0</v>
      </c>
      <c r="U47" s="27"/>
      <c r="V47" s="33">
        <f t="shared" si="4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3"/>
        <v>0</v>
      </c>
      <c r="T48" s="131">
        <f t="shared" si="1"/>
        <v>0</v>
      </c>
      <c r="U48" s="27"/>
      <c r="V48" s="33">
        <f t="shared" si="4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3"/>
        <v>0</v>
      </c>
      <c r="T49" s="131">
        <f t="shared" si="1"/>
        <v>0</v>
      </c>
      <c r="U49" s="27"/>
      <c r="V49" s="33">
        <f t="shared" si="4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3"/>
        <v>0</v>
      </c>
      <c r="T50" s="132">
        <f t="shared" si="1"/>
        <v>0</v>
      </c>
      <c r="U50" s="27"/>
      <c r="V50" s="33">
        <f t="shared" si="4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3"/>
        <v>0</v>
      </c>
      <c r="T51" s="131">
        <f t="shared" si="1"/>
        <v>0</v>
      </c>
      <c r="U51" s="27"/>
      <c r="V51" s="33">
        <f t="shared" si="4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3"/>
        <v>0</v>
      </c>
      <c r="T52" s="131">
        <f t="shared" si="1"/>
        <v>0</v>
      </c>
      <c r="U52" s="27"/>
      <c r="V52" s="33">
        <f t="shared" si="4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3"/>
        <v>0</v>
      </c>
      <c r="T53" s="132">
        <f t="shared" si="1"/>
        <v>0</v>
      </c>
      <c r="U53" s="27"/>
      <c r="V53" s="33">
        <f t="shared" si="4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3"/>
        <v>0</v>
      </c>
      <c r="T54" s="131">
        <f t="shared" si="1"/>
        <v>0</v>
      </c>
      <c r="U54" s="27"/>
      <c r="V54" s="33">
        <f t="shared" si="4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3"/>
        <v>0</v>
      </c>
      <c r="T55" s="131">
        <f t="shared" si="1"/>
        <v>0</v>
      </c>
      <c r="U55" s="27"/>
      <c r="V55" s="33">
        <f t="shared" si="4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3"/>
        <v>0</v>
      </c>
      <c r="T56" s="132">
        <f t="shared" si="1"/>
        <v>0</v>
      </c>
      <c r="U56" s="27"/>
      <c r="V56" s="33">
        <f t="shared" si="4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3"/>
        <v>0</v>
      </c>
      <c r="T57" s="131">
        <f t="shared" si="1"/>
        <v>0</v>
      </c>
      <c r="U57" s="27"/>
      <c r="V57" s="33">
        <f t="shared" si="4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3"/>
        <v>0</v>
      </c>
      <c r="T58" s="131">
        <f t="shared" si="1"/>
        <v>0</v>
      </c>
      <c r="U58" s="27"/>
      <c r="V58" s="33">
        <f t="shared" si="4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3"/>
        <v>0</v>
      </c>
      <c r="T59" s="132">
        <f t="shared" si="1"/>
        <v>0</v>
      </c>
      <c r="U59" s="27"/>
      <c r="V59" s="33">
        <f t="shared" si="4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3"/>
        <v>0</v>
      </c>
      <c r="T60" s="131">
        <f t="shared" si="1"/>
        <v>0</v>
      </c>
      <c r="U60" s="27"/>
      <c r="V60" s="33">
        <f t="shared" si="4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3"/>
        <v>0</v>
      </c>
      <c r="T61" s="131">
        <f t="shared" si="1"/>
        <v>0</v>
      </c>
      <c r="U61" s="27"/>
      <c r="V61" s="33">
        <f t="shared" si="4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3"/>
        <v>0</v>
      </c>
      <c r="T62" s="132">
        <f t="shared" si="1"/>
        <v>0</v>
      </c>
      <c r="U62" s="27"/>
      <c r="V62" s="33">
        <f t="shared" si="4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3"/>
        <v>0</v>
      </c>
      <c r="T63" s="131">
        <f t="shared" si="1"/>
        <v>0</v>
      </c>
      <c r="U63" s="27"/>
      <c r="V63" s="33">
        <f t="shared" si="4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3"/>
        <v>0</v>
      </c>
      <c r="T64" s="131">
        <f t="shared" si="1"/>
        <v>0</v>
      </c>
      <c r="U64" s="27"/>
      <c r="V64" s="33">
        <f t="shared" si="4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3"/>
        <v>0</v>
      </c>
      <c r="T65" s="132">
        <f t="shared" si="1"/>
        <v>0</v>
      </c>
      <c r="U65" s="27"/>
      <c r="V65" s="33">
        <f t="shared" si="4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3"/>
        <v>0</v>
      </c>
      <c r="T66" s="131">
        <f t="shared" si="1"/>
        <v>0</v>
      </c>
      <c r="U66" s="27"/>
      <c r="V66" s="33">
        <f t="shared" si="4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3"/>
        <v>0</v>
      </c>
      <c r="T67" s="131">
        <f t="shared" si="1"/>
        <v>0</v>
      </c>
      <c r="U67" s="27"/>
      <c r="V67" s="33">
        <f t="shared" si="4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5" ref="S68:S99">O68+L68+I68+F68</f>
        <v>0</v>
      </c>
      <c r="T68" s="132">
        <f t="shared" si="1"/>
        <v>0</v>
      </c>
      <c r="U68" s="27"/>
      <c r="V68" s="33">
        <f aca="true" t="shared" si="6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5"/>
        <v>0</v>
      </c>
      <c r="T69" s="131">
        <f t="shared" si="1"/>
        <v>0</v>
      </c>
      <c r="U69" s="27"/>
      <c r="V69" s="33">
        <f t="shared" si="6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5"/>
        <v>0</v>
      </c>
      <c r="T70" s="131">
        <f t="shared" si="1"/>
        <v>0</v>
      </c>
      <c r="U70" s="27"/>
      <c r="V70" s="33">
        <f t="shared" si="6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5"/>
        <v>0</v>
      </c>
      <c r="T71" s="132">
        <f aca="true" t="shared" si="7" ref="T71:T134">S71-V71+R71</f>
        <v>0</v>
      </c>
      <c r="U71" s="27"/>
      <c r="V71" s="33">
        <f t="shared" si="6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5"/>
        <v>0</v>
      </c>
      <c r="T72" s="131">
        <f t="shared" si="7"/>
        <v>0</v>
      </c>
      <c r="U72" s="27"/>
      <c r="V72" s="33">
        <f t="shared" si="6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5"/>
        <v>0</v>
      </c>
      <c r="T73" s="131">
        <f t="shared" si="7"/>
        <v>0</v>
      </c>
      <c r="U73" s="27"/>
      <c r="V73" s="33">
        <f t="shared" si="6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5"/>
        <v>0</v>
      </c>
      <c r="T74" s="132">
        <f t="shared" si="7"/>
        <v>0</v>
      </c>
      <c r="U74" s="27"/>
      <c r="V74" s="33">
        <f t="shared" si="6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5"/>
        <v>0</v>
      </c>
      <c r="T75" s="131">
        <f t="shared" si="7"/>
        <v>0</v>
      </c>
      <c r="U75" s="27"/>
      <c r="V75" s="33">
        <f t="shared" si="6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5"/>
        <v>0</v>
      </c>
      <c r="T76" s="131">
        <f t="shared" si="7"/>
        <v>0</v>
      </c>
      <c r="U76" s="27"/>
      <c r="V76" s="33">
        <f t="shared" si="6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5"/>
        <v>0</v>
      </c>
      <c r="T77" s="132">
        <f t="shared" si="7"/>
        <v>0</v>
      </c>
      <c r="U77" s="27"/>
      <c r="V77" s="33">
        <f t="shared" si="6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5"/>
        <v>0</v>
      </c>
      <c r="T78" s="131">
        <f t="shared" si="7"/>
        <v>0</v>
      </c>
      <c r="U78" s="27"/>
      <c r="V78" s="33">
        <f t="shared" si="6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5"/>
        <v>0</v>
      </c>
      <c r="T79" s="131">
        <f t="shared" si="7"/>
        <v>0</v>
      </c>
      <c r="U79" s="27"/>
      <c r="V79" s="33">
        <f t="shared" si="6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5"/>
        <v>0</v>
      </c>
      <c r="T80" s="132">
        <f t="shared" si="7"/>
        <v>0</v>
      </c>
      <c r="U80" s="27"/>
      <c r="V80" s="33">
        <f t="shared" si="6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5"/>
        <v>0</v>
      </c>
      <c r="T81" s="131">
        <f t="shared" si="7"/>
        <v>0</v>
      </c>
      <c r="U81" s="27"/>
      <c r="V81" s="33">
        <f t="shared" si="6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5"/>
        <v>0</v>
      </c>
      <c r="T82" s="131">
        <f t="shared" si="7"/>
        <v>0</v>
      </c>
      <c r="U82" s="27"/>
      <c r="V82" s="33">
        <f t="shared" si="6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5"/>
        <v>0</v>
      </c>
      <c r="T83" s="132">
        <f t="shared" si="7"/>
        <v>0</v>
      </c>
      <c r="U83" s="27"/>
      <c r="V83" s="33">
        <f t="shared" si="6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5"/>
        <v>0</v>
      </c>
      <c r="T84" s="131">
        <f t="shared" si="7"/>
        <v>0</v>
      </c>
      <c r="U84" s="27"/>
      <c r="V84" s="33">
        <f t="shared" si="6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5"/>
        <v>0</v>
      </c>
      <c r="T85" s="131">
        <f t="shared" si="7"/>
        <v>0</v>
      </c>
      <c r="U85" s="27"/>
      <c r="V85" s="33">
        <f t="shared" si="6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5"/>
        <v>0</v>
      </c>
      <c r="T86" s="132">
        <f t="shared" si="7"/>
        <v>0</v>
      </c>
      <c r="U86" s="27"/>
      <c r="V86" s="33">
        <f t="shared" si="6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5"/>
        <v>0</v>
      </c>
      <c r="T87" s="131">
        <f t="shared" si="7"/>
        <v>0</v>
      </c>
      <c r="U87" s="27"/>
      <c r="V87" s="33">
        <f t="shared" si="6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5"/>
        <v>0</v>
      </c>
      <c r="T88" s="131">
        <f t="shared" si="7"/>
        <v>0</v>
      </c>
      <c r="U88" s="27"/>
      <c r="V88" s="33">
        <f t="shared" si="6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5"/>
        <v>0</v>
      </c>
      <c r="T89" s="132">
        <f t="shared" si="7"/>
        <v>0</v>
      </c>
      <c r="U89" s="27"/>
      <c r="V89" s="33">
        <f t="shared" si="6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5"/>
        <v>0</v>
      </c>
      <c r="T90" s="131">
        <f t="shared" si="7"/>
        <v>0</v>
      </c>
      <c r="U90" s="27"/>
      <c r="V90" s="33">
        <f t="shared" si="6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5"/>
        <v>0</v>
      </c>
      <c r="T91" s="131">
        <f t="shared" si="7"/>
        <v>0</v>
      </c>
      <c r="U91" s="27"/>
      <c r="V91" s="33">
        <f t="shared" si="6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5"/>
        <v>0</v>
      </c>
      <c r="T92" s="132">
        <f t="shared" si="7"/>
        <v>0</v>
      </c>
      <c r="U92" s="27"/>
      <c r="V92" s="33">
        <f t="shared" si="6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5"/>
        <v>0</v>
      </c>
      <c r="T93" s="131">
        <f t="shared" si="7"/>
        <v>0</v>
      </c>
      <c r="U93" s="27"/>
      <c r="V93" s="33">
        <f t="shared" si="6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5"/>
        <v>0</v>
      </c>
      <c r="T94" s="131">
        <f t="shared" si="7"/>
        <v>0</v>
      </c>
      <c r="U94" s="27"/>
      <c r="V94" s="33">
        <f t="shared" si="6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5"/>
        <v>0</v>
      </c>
      <c r="T95" s="132">
        <f t="shared" si="7"/>
        <v>0</v>
      </c>
      <c r="U95" s="27"/>
      <c r="V95" s="33">
        <f t="shared" si="6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5"/>
        <v>0</v>
      </c>
      <c r="T96" s="131">
        <f t="shared" si="7"/>
        <v>0</v>
      </c>
      <c r="U96" s="27"/>
      <c r="V96" s="33">
        <f t="shared" si="6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5"/>
        <v>0</v>
      </c>
      <c r="T97" s="131">
        <f t="shared" si="7"/>
        <v>0</v>
      </c>
      <c r="U97" s="27"/>
      <c r="V97" s="33">
        <f t="shared" si="6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5"/>
        <v>0</v>
      </c>
      <c r="T98" s="132">
        <f t="shared" si="7"/>
        <v>0</v>
      </c>
      <c r="U98" s="27"/>
      <c r="V98" s="33">
        <f t="shared" si="6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5"/>
        <v>0</v>
      </c>
      <c r="T99" s="131">
        <f t="shared" si="7"/>
        <v>0</v>
      </c>
      <c r="U99" s="27"/>
      <c r="V99" s="33">
        <f t="shared" si="6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8" ref="S100:S131">O100+L100+I100+F100</f>
        <v>0</v>
      </c>
      <c r="T100" s="131">
        <f t="shared" si="7"/>
        <v>0</v>
      </c>
      <c r="U100" s="27"/>
      <c r="V100" s="33">
        <f aca="true" t="shared" si="9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8"/>
        <v>0</v>
      </c>
      <c r="T101" s="132">
        <f t="shared" si="7"/>
        <v>0</v>
      </c>
      <c r="U101" s="27"/>
      <c r="V101" s="33">
        <f t="shared" si="9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8"/>
        <v>0</v>
      </c>
      <c r="T102" s="131">
        <f t="shared" si="7"/>
        <v>0</v>
      </c>
      <c r="U102" s="27"/>
      <c r="V102" s="33">
        <f t="shared" si="9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8"/>
        <v>0</v>
      </c>
      <c r="T103" s="131">
        <f t="shared" si="7"/>
        <v>0</v>
      </c>
      <c r="U103" s="27"/>
      <c r="V103" s="33">
        <f t="shared" si="9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8"/>
        <v>0</v>
      </c>
      <c r="T104" s="132">
        <f t="shared" si="7"/>
        <v>0</v>
      </c>
      <c r="U104" s="27"/>
      <c r="V104" s="33">
        <f t="shared" si="9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8"/>
        <v>0</v>
      </c>
      <c r="T105" s="131">
        <f t="shared" si="7"/>
        <v>0</v>
      </c>
      <c r="U105" s="27"/>
      <c r="V105" s="33">
        <f t="shared" si="9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8"/>
        <v>0</v>
      </c>
      <c r="T106" s="131">
        <f t="shared" si="7"/>
        <v>0</v>
      </c>
      <c r="U106" s="27"/>
      <c r="V106" s="33">
        <f t="shared" si="9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8"/>
        <v>0</v>
      </c>
      <c r="T107" s="132">
        <f t="shared" si="7"/>
        <v>0</v>
      </c>
      <c r="U107" s="27"/>
      <c r="V107" s="33">
        <f t="shared" si="9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8"/>
        <v>0</v>
      </c>
      <c r="T108" s="131">
        <f t="shared" si="7"/>
        <v>0</v>
      </c>
      <c r="U108" s="27"/>
      <c r="V108" s="33">
        <f t="shared" si="9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8"/>
        <v>0</v>
      </c>
      <c r="T109" s="131">
        <f t="shared" si="7"/>
        <v>0</v>
      </c>
      <c r="U109" s="27"/>
      <c r="V109" s="33">
        <f t="shared" si="9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8"/>
        <v>0</v>
      </c>
      <c r="T110" s="132">
        <f t="shared" si="7"/>
        <v>0</v>
      </c>
      <c r="U110" s="27"/>
      <c r="V110" s="33">
        <f t="shared" si="9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8"/>
        <v>0</v>
      </c>
      <c r="T111" s="131">
        <f t="shared" si="7"/>
        <v>0</v>
      </c>
      <c r="U111" s="27"/>
      <c r="V111" s="33">
        <f t="shared" si="9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8"/>
        <v>0</v>
      </c>
      <c r="T112" s="131">
        <f t="shared" si="7"/>
        <v>0</v>
      </c>
      <c r="U112" s="27"/>
      <c r="V112" s="33">
        <f t="shared" si="9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8"/>
        <v>0</v>
      </c>
      <c r="T113" s="132">
        <f t="shared" si="7"/>
        <v>0</v>
      </c>
      <c r="U113" s="27"/>
      <c r="V113" s="33">
        <f t="shared" si="9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8"/>
        <v>0</v>
      </c>
      <c r="T114" s="131">
        <f t="shared" si="7"/>
        <v>0</v>
      </c>
      <c r="U114" s="27"/>
      <c r="V114" s="33">
        <f t="shared" si="9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8"/>
        <v>0</v>
      </c>
      <c r="T115" s="131">
        <f t="shared" si="7"/>
        <v>0</v>
      </c>
      <c r="U115" s="27"/>
      <c r="V115" s="33">
        <f t="shared" si="9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8"/>
        <v>0</v>
      </c>
      <c r="T116" s="132">
        <f t="shared" si="7"/>
        <v>0</v>
      </c>
      <c r="U116" s="27"/>
      <c r="V116" s="33">
        <f t="shared" si="9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8"/>
        <v>0</v>
      </c>
      <c r="T117" s="131">
        <f t="shared" si="7"/>
        <v>0</v>
      </c>
      <c r="U117" s="27"/>
      <c r="V117" s="33">
        <f t="shared" si="9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8"/>
        <v>0</v>
      </c>
      <c r="T118" s="131">
        <f t="shared" si="7"/>
        <v>0</v>
      </c>
      <c r="U118" s="27"/>
      <c r="V118" s="33">
        <f t="shared" si="9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8"/>
        <v>0</v>
      </c>
      <c r="T119" s="132">
        <f t="shared" si="7"/>
        <v>0</v>
      </c>
      <c r="U119" s="27"/>
      <c r="V119" s="33">
        <f t="shared" si="9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8"/>
        <v>0</v>
      </c>
      <c r="T120" s="131">
        <f t="shared" si="7"/>
        <v>0</v>
      </c>
      <c r="U120" s="27"/>
      <c r="V120" s="33">
        <f t="shared" si="9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8"/>
        <v>0</v>
      </c>
      <c r="T121" s="131">
        <f t="shared" si="7"/>
        <v>0</v>
      </c>
      <c r="U121" s="27"/>
      <c r="V121" s="33">
        <f t="shared" si="9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8"/>
        <v>0</v>
      </c>
      <c r="T122" s="132">
        <f t="shared" si="7"/>
        <v>0</v>
      </c>
      <c r="U122" s="27"/>
      <c r="V122" s="33">
        <f t="shared" si="9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8"/>
        <v>0</v>
      </c>
      <c r="T123" s="131">
        <f t="shared" si="7"/>
        <v>0</v>
      </c>
      <c r="U123" s="27"/>
      <c r="V123" s="33">
        <f t="shared" si="9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8"/>
        <v>0</v>
      </c>
      <c r="T124" s="131">
        <f t="shared" si="7"/>
        <v>0</v>
      </c>
      <c r="U124" s="27"/>
      <c r="V124" s="33">
        <f t="shared" si="9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8"/>
        <v>0</v>
      </c>
      <c r="T125" s="132">
        <f t="shared" si="7"/>
        <v>0</v>
      </c>
      <c r="U125" s="27"/>
      <c r="V125" s="33">
        <f t="shared" si="9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8"/>
        <v>0</v>
      </c>
      <c r="T126" s="131">
        <f t="shared" si="7"/>
        <v>0</v>
      </c>
      <c r="U126" s="27"/>
      <c r="V126" s="33">
        <f t="shared" si="9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8"/>
        <v>0</v>
      </c>
      <c r="T127" s="131">
        <f t="shared" si="7"/>
        <v>0</v>
      </c>
      <c r="U127" s="27"/>
      <c r="V127" s="33">
        <f t="shared" si="9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8"/>
        <v>0</v>
      </c>
      <c r="T128" s="132">
        <f t="shared" si="7"/>
        <v>0</v>
      </c>
      <c r="U128" s="27"/>
      <c r="V128" s="33">
        <f t="shared" si="9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8"/>
        <v>0</v>
      </c>
      <c r="T129" s="131">
        <f t="shared" si="7"/>
        <v>0</v>
      </c>
      <c r="U129" s="27"/>
      <c r="V129" s="33">
        <f t="shared" si="9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8"/>
        <v>0</v>
      </c>
      <c r="T130" s="131">
        <f t="shared" si="7"/>
        <v>0</v>
      </c>
      <c r="U130" s="27"/>
      <c r="V130" s="33">
        <f t="shared" si="9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8"/>
        <v>0</v>
      </c>
      <c r="T131" s="132">
        <f t="shared" si="7"/>
        <v>0</v>
      </c>
      <c r="U131" s="27"/>
      <c r="V131" s="33">
        <f t="shared" si="9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0" ref="S132:S163">O132+L132+I132+F132</f>
        <v>0</v>
      </c>
      <c r="T132" s="131">
        <f t="shared" si="7"/>
        <v>0</v>
      </c>
      <c r="U132" s="27"/>
      <c r="V132" s="33">
        <f aca="true" t="shared" si="11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0"/>
        <v>0</v>
      </c>
      <c r="T133" s="131">
        <f t="shared" si="7"/>
        <v>0</v>
      </c>
      <c r="U133" s="27"/>
      <c r="V133" s="33">
        <f t="shared" si="11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0"/>
        <v>0</v>
      </c>
      <c r="T134" s="132">
        <f t="shared" si="7"/>
        <v>0</v>
      </c>
      <c r="U134" s="27"/>
      <c r="V134" s="33">
        <f t="shared" si="11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0"/>
        <v>0</v>
      </c>
      <c r="T135" s="131">
        <f aca="true" t="shared" si="12" ref="T135:T198">S135-V135+R135</f>
        <v>0</v>
      </c>
      <c r="U135" s="27"/>
      <c r="V135" s="33">
        <f t="shared" si="11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0"/>
        <v>0</v>
      </c>
      <c r="T136" s="131">
        <f t="shared" si="12"/>
        <v>0</v>
      </c>
      <c r="U136" s="27"/>
      <c r="V136" s="33">
        <f t="shared" si="11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0"/>
        <v>0</v>
      </c>
      <c r="T137" s="132">
        <f t="shared" si="12"/>
        <v>0</v>
      </c>
      <c r="U137" s="27"/>
      <c r="V137" s="33">
        <f t="shared" si="11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0"/>
        <v>0</v>
      </c>
      <c r="T138" s="131">
        <f t="shared" si="12"/>
        <v>0</v>
      </c>
      <c r="U138" s="27"/>
      <c r="V138" s="33">
        <f t="shared" si="11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0"/>
        <v>0</v>
      </c>
      <c r="T139" s="131">
        <f t="shared" si="12"/>
        <v>0</v>
      </c>
      <c r="U139" s="27"/>
      <c r="V139" s="33">
        <f t="shared" si="11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0"/>
        <v>0</v>
      </c>
      <c r="T140" s="132">
        <f t="shared" si="12"/>
        <v>0</v>
      </c>
      <c r="U140" s="27"/>
      <c r="V140" s="33">
        <f t="shared" si="11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0"/>
        <v>0</v>
      </c>
      <c r="T141" s="131">
        <f t="shared" si="12"/>
        <v>0</v>
      </c>
      <c r="U141" s="27"/>
      <c r="V141" s="33">
        <f t="shared" si="11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0"/>
        <v>0</v>
      </c>
      <c r="T142" s="131">
        <f t="shared" si="12"/>
        <v>0</v>
      </c>
      <c r="U142" s="27"/>
      <c r="V142" s="33">
        <f t="shared" si="11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0"/>
        <v>0</v>
      </c>
      <c r="T143" s="132">
        <f t="shared" si="12"/>
        <v>0</v>
      </c>
      <c r="U143" s="27"/>
      <c r="V143" s="33">
        <f t="shared" si="11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0"/>
        <v>0</v>
      </c>
      <c r="T144" s="131">
        <f t="shared" si="12"/>
        <v>0</v>
      </c>
      <c r="U144" s="27"/>
      <c r="V144" s="33">
        <f t="shared" si="11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0"/>
        <v>0</v>
      </c>
      <c r="T145" s="131">
        <f t="shared" si="12"/>
        <v>0</v>
      </c>
      <c r="U145" s="27"/>
      <c r="V145" s="33">
        <f t="shared" si="11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0"/>
        <v>0</v>
      </c>
      <c r="T146" s="132">
        <f t="shared" si="12"/>
        <v>0</v>
      </c>
      <c r="U146" s="27"/>
      <c r="V146" s="33">
        <f t="shared" si="11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0"/>
        <v>0</v>
      </c>
      <c r="T147" s="131">
        <f t="shared" si="12"/>
        <v>0</v>
      </c>
      <c r="U147" s="27"/>
      <c r="V147" s="33">
        <f t="shared" si="11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0"/>
        <v>0</v>
      </c>
      <c r="T148" s="131">
        <f t="shared" si="12"/>
        <v>0</v>
      </c>
      <c r="U148" s="27"/>
      <c r="V148" s="33">
        <f t="shared" si="11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0"/>
        <v>0</v>
      </c>
      <c r="T149" s="132">
        <f t="shared" si="12"/>
        <v>0</v>
      </c>
      <c r="U149" s="27"/>
      <c r="V149" s="33">
        <f t="shared" si="11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0"/>
        <v>0</v>
      </c>
      <c r="T150" s="131">
        <f t="shared" si="12"/>
        <v>0</v>
      </c>
      <c r="U150" s="27"/>
      <c r="V150" s="33">
        <f t="shared" si="11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0"/>
        <v>0</v>
      </c>
      <c r="T151" s="131">
        <f t="shared" si="12"/>
        <v>0</v>
      </c>
      <c r="U151" s="27"/>
      <c r="V151" s="33">
        <f t="shared" si="11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0"/>
        <v>0</v>
      </c>
      <c r="T152" s="132">
        <f t="shared" si="12"/>
        <v>0</v>
      </c>
      <c r="U152" s="27"/>
      <c r="V152" s="33">
        <f t="shared" si="11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0"/>
        <v>0</v>
      </c>
      <c r="T153" s="131">
        <f t="shared" si="12"/>
        <v>0</v>
      </c>
      <c r="U153" s="27"/>
      <c r="V153" s="33">
        <f t="shared" si="11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0"/>
        <v>0</v>
      </c>
      <c r="T154" s="131">
        <f t="shared" si="12"/>
        <v>0</v>
      </c>
      <c r="U154" s="27"/>
      <c r="V154" s="33">
        <f t="shared" si="11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0"/>
        <v>0</v>
      </c>
      <c r="T155" s="132">
        <f t="shared" si="12"/>
        <v>0</v>
      </c>
      <c r="U155" s="27"/>
      <c r="V155" s="33">
        <f t="shared" si="11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0"/>
        <v>0</v>
      </c>
      <c r="T156" s="131">
        <f t="shared" si="12"/>
        <v>0</v>
      </c>
      <c r="U156" s="27"/>
      <c r="V156" s="33">
        <f t="shared" si="11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0"/>
        <v>0</v>
      </c>
      <c r="T157" s="131">
        <f t="shared" si="12"/>
        <v>0</v>
      </c>
      <c r="U157" s="27"/>
      <c r="V157" s="33">
        <f t="shared" si="11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0"/>
        <v>0</v>
      </c>
      <c r="T158" s="132">
        <f t="shared" si="12"/>
        <v>0</v>
      </c>
      <c r="U158" s="27"/>
      <c r="V158" s="33">
        <f t="shared" si="11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0"/>
        <v>0</v>
      </c>
      <c r="T159" s="131">
        <f t="shared" si="12"/>
        <v>0</v>
      </c>
      <c r="U159" s="27"/>
      <c r="V159" s="33">
        <f t="shared" si="11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0"/>
        <v>0</v>
      </c>
      <c r="T160" s="131">
        <f t="shared" si="12"/>
        <v>0</v>
      </c>
      <c r="U160" s="27"/>
      <c r="V160" s="33">
        <f t="shared" si="11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0"/>
        <v>0</v>
      </c>
      <c r="T161" s="132">
        <f t="shared" si="12"/>
        <v>0</v>
      </c>
      <c r="U161" s="27"/>
      <c r="V161" s="33">
        <f t="shared" si="11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0"/>
        <v>0</v>
      </c>
      <c r="T162" s="131">
        <f t="shared" si="12"/>
        <v>0</v>
      </c>
      <c r="U162" s="27"/>
      <c r="V162" s="33">
        <f t="shared" si="11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0"/>
        <v>0</v>
      </c>
      <c r="T163" s="131">
        <f t="shared" si="12"/>
        <v>0</v>
      </c>
      <c r="U163" s="27"/>
      <c r="V163" s="33">
        <f t="shared" si="11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3" ref="S164:S199">O164+L164+I164+F164</f>
        <v>0</v>
      </c>
      <c r="T164" s="132">
        <f t="shared" si="12"/>
        <v>0</v>
      </c>
      <c r="U164" s="27"/>
      <c r="V164" s="33">
        <f aca="true" t="shared" si="14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3"/>
        <v>0</v>
      </c>
      <c r="T165" s="131">
        <f t="shared" si="12"/>
        <v>0</v>
      </c>
      <c r="U165" s="27"/>
      <c r="V165" s="33">
        <f t="shared" si="14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3"/>
        <v>0</v>
      </c>
      <c r="T166" s="131">
        <f t="shared" si="12"/>
        <v>0</v>
      </c>
      <c r="U166" s="27"/>
      <c r="V166" s="33">
        <f t="shared" si="14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3"/>
        <v>0</v>
      </c>
      <c r="T167" s="132">
        <f t="shared" si="12"/>
        <v>0</v>
      </c>
      <c r="U167" s="27"/>
      <c r="V167" s="33">
        <f t="shared" si="14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3"/>
        <v>0</v>
      </c>
      <c r="T168" s="131">
        <f t="shared" si="12"/>
        <v>0</v>
      </c>
      <c r="U168" s="27"/>
      <c r="V168" s="33">
        <f t="shared" si="14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3"/>
        <v>0</v>
      </c>
      <c r="T169" s="131">
        <f t="shared" si="12"/>
        <v>0</v>
      </c>
      <c r="U169" s="27"/>
      <c r="V169" s="33">
        <f t="shared" si="14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3"/>
        <v>0</v>
      </c>
      <c r="T170" s="132">
        <f t="shared" si="12"/>
        <v>0</v>
      </c>
      <c r="U170" s="27"/>
      <c r="V170" s="33">
        <f t="shared" si="14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3"/>
        <v>0</v>
      </c>
      <c r="T171" s="131">
        <f t="shared" si="12"/>
        <v>0</v>
      </c>
      <c r="U171" s="27"/>
      <c r="V171" s="33">
        <f t="shared" si="14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3"/>
        <v>0</v>
      </c>
      <c r="T172" s="131">
        <f t="shared" si="12"/>
        <v>0</v>
      </c>
      <c r="U172" s="27"/>
      <c r="V172" s="33">
        <f t="shared" si="14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3"/>
        <v>0</v>
      </c>
      <c r="T173" s="132">
        <f t="shared" si="12"/>
        <v>0</v>
      </c>
      <c r="U173" s="27"/>
      <c r="V173" s="33">
        <f t="shared" si="14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3"/>
        <v>0</v>
      </c>
      <c r="T174" s="131">
        <f t="shared" si="12"/>
        <v>0</v>
      </c>
      <c r="U174" s="27"/>
      <c r="V174" s="33">
        <f t="shared" si="14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3"/>
        <v>0</v>
      </c>
      <c r="T175" s="131">
        <f t="shared" si="12"/>
        <v>0</v>
      </c>
      <c r="U175" s="27"/>
      <c r="V175" s="33">
        <f t="shared" si="14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3"/>
        <v>0</v>
      </c>
      <c r="T176" s="132">
        <f t="shared" si="12"/>
        <v>0</v>
      </c>
      <c r="U176" s="27"/>
      <c r="V176" s="33">
        <f t="shared" si="14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3"/>
        <v>0</v>
      </c>
      <c r="T177" s="131">
        <f t="shared" si="12"/>
        <v>0</v>
      </c>
      <c r="U177" s="27"/>
      <c r="V177" s="33">
        <f t="shared" si="14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3"/>
        <v>0</v>
      </c>
      <c r="T178" s="131">
        <f t="shared" si="12"/>
        <v>0</v>
      </c>
      <c r="U178" s="27"/>
      <c r="V178" s="33">
        <f t="shared" si="14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3"/>
        <v>0</v>
      </c>
      <c r="T179" s="132">
        <f t="shared" si="12"/>
        <v>0</v>
      </c>
      <c r="U179" s="27"/>
      <c r="V179" s="33">
        <f t="shared" si="14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3"/>
        <v>0</v>
      </c>
      <c r="T180" s="131">
        <f t="shared" si="12"/>
        <v>0</v>
      </c>
      <c r="U180" s="27"/>
      <c r="V180" s="33">
        <f t="shared" si="14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3"/>
        <v>0</v>
      </c>
      <c r="T181" s="131">
        <f t="shared" si="12"/>
        <v>0</v>
      </c>
      <c r="U181" s="27"/>
      <c r="V181" s="33">
        <f t="shared" si="14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3"/>
        <v>0</v>
      </c>
      <c r="T182" s="132">
        <f t="shared" si="12"/>
        <v>0</v>
      </c>
      <c r="U182" s="27"/>
      <c r="V182" s="33">
        <f t="shared" si="14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3"/>
        <v>0</v>
      </c>
      <c r="T183" s="131">
        <f t="shared" si="12"/>
        <v>0</v>
      </c>
      <c r="U183" s="27"/>
      <c r="V183" s="33">
        <f t="shared" si="14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3"/>
        <v>0</v>
      </c>
      <c r="T184" s="131">
        <f t="shared" si="12"/>
        <v>0</v>
      </c>
      <c r="U184" s="27"/>
      <c r="V184" s="33">
        <f t="shared" si="14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3"/>
        <v>0</v>
      </c>
      <c r="T185" s="132">
        <f t="shared" si="12"/>
        <v>0</v>
      </c>
      <c r="U185" s="27"/>
      <c r="V185" s="33">
        <f t="shared" si="14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3"/>
        <v>0</v>
      </c>
      <c r="T186" s="131">
        <f t="shared" si="12"/>
        <v>0</v>
      </c>
      <c r="U186" s="27"/>
      <c r="V186" s="33">
        <f t="shared" si="14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3"/>
        <v>0</v>
      </c>
      <c r="T187" s="131">
        <f t="shared" si="12"/>
        <v>0</v>
      </c>
      <c r="U187" s="27"/>
      <c r="V187" s="33">
        <f t="shared" si="14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3"/>
        <v>0</v>
      </c>
      <c r="T188" s="132">
        <f t="shared" si="12"/>
        <v>0</v>
      </c>
      <c r="U188" s="27"/>
      <c r="V188" s="33">
        <f t="shared" si="14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3"/>
        <v>0</v>
      </c>
      <c r="T189" s="131">
        <f t="shared" si="12"/>
        <v>0</v>
      </c>
      <c r="U189" s="27"/>
      <c r="V189" s="33">
        <f t="shared" si="14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3"/>
        <v>0</v>
      </c>
      <c r="T190" s="131">
        <f t="shared" si="12"/>
        <v>0</v>
      </c>
      <c r="U190" s="27"/>
      <c r="V190" s="33">
        <f t="shared" si="14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3"/>
        <v>0</v>
      </c>
      <c r="T191" s="132">
        <f t="shared" si="12"/>
        <v>0</v>
      </c>
      <c r="U191" s="27"/>
      <c r="V191" s="33">
        <f t="shared" si="14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3"/>
        <v>0</v>
      </c>
      <c r="T192" s="131">
        <f t="shared" si="12"/>
        <v>0</v>
      </c>
      <c r="U192" s="27"/>
      <c r="V192" s="33">
        <f t="shared" si="14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3"/>
        <v>0</v>
      </c>
      <c r="T193" s="131">
        <f t="shared" si="12"/>
        <v>0</v>
      </c>
      <c r="U193" s="27"/>
      <c r="V193" s="33">
        <f t="shared" si="14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3"/>
        <v>0</v>
      </c>
      <c r="T194" s="132">
        <f t="shared" si="12"/>
        <v>0</v>
      </c>
      <c r="U194" s="27"/>
      <c r="V194" s="33">
        <f t="shared" si="14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3"/>
        <v>0</v>
      </c>
      <c r="T195" s="131">
        <f t="shared" si="12"/>
        <v>0</v>
      </c>
      <c r="U195" s="27"/>
      <c r="V195" s="33">
        <f t="shared" si="14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3"/>
        <v>0</v>
      </c>
      <c r="T196" s="131">
        <f t="shared" si="12"/>
        <v>0</v>
      </c>
      <c r="U196" s="27"/>
      <c r="V196" s="33">
        <f t="shared" si="14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3"/>
        <v>0</v>
      </c>
      <c r="T197" s="132">
        <f t="shared" si="12"/>
        <v>0</v>
      </c>
      <c r="U197" s="27"/>
      <c r="V197" s="33">
        <f t="shared" si="14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3"/>
        <v>0</v>
      </c>
      <c r="T198" s="131">
        <f t="shared" si="12"/>
        <v>0</v>
      </c>
      <c r="U198" s="27"/>
      <c r="V198" s="33">
        <f t="shared" si="14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3"/>
        <v>0</v>
      </c>
      <c r="T199" s="133">
        <f>S199-V199+R199</f>
        <v>0</v>
      </c>
      <c r="U199" s="27"/>
      <c r="V199" s="33">
        <f t="shared" si="14"/>
        <v>0</v>
      </c>
    </row>
  </sheetData>
  <sheetProtection/>
  <mergeCells count="2">
    <mergeCell ref="D2:F2"/>
    <mergeCell ref="G2:I2"/>
  </mergeCells>
  <printOptions/>
  <pageMargins left="0.16" right="0.46" top="0.79" bottom="1" header="0.5" footer="0.5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6"/>
  <sheetViews>
    <sheetView zoomScale="70" zoomScaleNormal="70" zoomScalePageLayoutView="0" workbookViewId="0" topLeftCell="A1">
      <selection activeCell="B4" sqref="B4:V16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584</v>
      </c>
      <c r="C2" s="140"/>
      <c r="D2" s="246" t="s">
        <v>722</v>
      </c>
      <c r="E2" s="247"/>
      <c r="F2" s="248"/>
      <c r="G2" s="249"/>
      <c r="H2" s="250"/>
      <c r="I2" s="251"/>
      <c r="J2" s="144"/>
      <c r="K2" s="145"/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146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7" t="s">
        <v>14</v>
      </c>
      <c r="B4" s="158" t="s">
        <v>358</v>
      </c>
      <c r="C4" s="159" t="s">
        <v>8</v>
      </c>
      <c r="D4" s="160">
        <v>36.52</v>
      </c>
      <c r="E4" s="271">
        <v>1</v>
      </c>
      <c r="F4" s="162">
        <v>18</v>
      </c>
      <c r="G4" s="109"/>
      <c r="H4" s="35"/>
      <c r="I4" s="120"/>
      <c r="J4" s="160"/>
      <c r="K4" s="34"/>
      <c r="L4" s="162"/>
      <c r="M4" s="109"/>
      <c r="N4" s="35"/>
      <c r="O4" s="120"/>
      <c r="P4" s="60"/>
      <c r="Q4" s="53"/>
      <c r="R4" s="61"/>
      <c r="S4" s="163">
        <f>O4+L4+I4+F4</f>
        <v>18</v>
      </c>
      <c r="T4" s="164">
        <f>S4-V4+R4</f>
        <v>0</v>
      </c>
      <c r="U4" s="27"/>
      <c r="V4" s="33">
        <f>MIN(F4,I4,L4,O4)</f>
        <v>18</v>
      </c>
    </row>
    <row r="5" spans="1:22" ht="15">
      <c r="A5" s="165" t="s">
        <v>7</v>
      </c>
      <c r="B5" s="166" t="s">
        <v>735</v>
      </c>
      <c r="C5" s="167" t="s">
        <v>8</v>
      </c>
      <c r="D5" s="168">
        <v>33.33</v>
      </c>
      <c r="E5" s="174">
        <v>2</v>
      </c>
      <c r="F5" s="170">
        <v>17</v>
      </c>
      <c r="G5" s="171"/>
      <c r="H5" s="172"/>
      <c r="I5" s="173"/>
      <c r="J5" s="168"/>
      <c r="K5" s="174"/>
      <c r="L5" s="170"/>
      <c r="M5" s="171"/>
      <c r="N5" s="172"/>
      <c r="O5" s="173"/>
      <c r="P5" s="62"/>
      <c r="Q5" s="63"/>
      <c r="R5" s="64"/>
      <c r="S5" s="175">
        <f>O5+L5+I5+F5</f>
        <v>17</v>
      </c>
      <c r="T5" s="176">
        <f>S5-V5+R5</f>
        <v>0</v>
      </c>
      <c r="U5" s="27"/>
      <c r="V5" s="33">
        <f>MIN(F5,I5,L5,O5)</f>
        <v>17</v>
      </c>
    </row>
    <row r="6" spans="1:22" ht="15">
      <c r="A6" s="157" t="s">
        <v>9</v>
      </c>
      <c r="B6" s="158" t="s">
        <v>624</v>
      </c>
      <c r="C6" s="159" t="s">
        <v>6</v>
      </c>
      <c r="D6" s="160">
        <v>31.56</v>
      </c>
      <c r="E6" s="271">
        <v>3</v>
      </c>
      <c r="F6" s="162">
        <v>16</v>
      </c>
      <c r="G6" s="109"/>
      <c r="H6" s="35"/>
      <c r="I6" s="120"/>
      <c r="J6" s="160"/>
      <c r="K6" s="34"/>
      <c r="L6" s="162"/>
      <c r="M6" s="109"/>
      <c r="N6" s="35"/>
      <c r="O6" s="120"/>
      <c r="P6" s="60"/>
      <c r="Q6" s="53"/>
      <c r="R6" s="61"/>
      <c r="S6" s="163">
        <f>O6+L6+I6+F6</f>
        <v>16</v>
      </c>
      <c r="T6" s="164">
        <f>S6-V6+R6</f>
        <v>0</v>
      </c>
      <c r="U6" s="27"/>
      <c r="V6" s="33">
        <f>MIN(F6,I6,L6,O6)</f>
        <v>16</v>
      </c>
    </row>
    <row r="7" spans="1:22" ht="15">
      <c r="A7" s="165" t="s">
        <v>15</v>
      </c>
      <c r="B7" s="166" t="s">
        <v>734</v>
      </c>
      <c r="C7" s="167" t="s">
        <v>8</v>
      </c>
      <c r="D7" s="177">
        <v>27.14</v>
      </c>
      <c r="E7" s="271">
        <v>4</v>
      </c>
      <c r="F7" s="162">
        <v>15</v>
      </c>
      <c r="G7" s="179"/>
      <c r="H7" s="180"/>
      <c r="I7" s="181"/>
      <c r="J7" s="177"/>
      <c r="K7" s="34"/>
      <c r="L7" s="162"/>
      <c r="M7" s="179"/>
      <c r="N7" s="180"/>
      <c r="O7" s="181"/>
      <c r="P7" s="62"/>
      <c r="Q7" s="53"/>
      <c r="R7" s="61"/>
      <c r="S7" s="163">
        <f>O7+L7+I7+F7</f>
        <v>15</v>
      </c>
      <c r="T7" s="164">
        <f>S7-V7+R7</f>
        <v>0</v>
      </c>
      <c r="U7" s="27"/>
      <c r="V7" s="33">
        <f>MIN(F7,I7,L7,O7)</f>
        <v>15</v>
      </c>
    </row>
    <row r="8" spans="1:22" ht="15">
      <c r="A8" s="157" t="s">
        <v>16</v>
      </c>
      <c r="B8" s="184" t="s">
        <v>272</v>
      </c>
      <c r="C8" s="159" t="s">
        <v>12</v>
      </c>
      <c r="D8" s="182">
        <v>27.05</v>
      </c>
      <c r="E8" s="174">
        <v>5</v>
      </c>
      <c r="F8" s="170">
        <v>14</v>
      </c>
      <c r="G8" s="111"/>
      <c r="H8" s="121"/>
      <c r="I8" s="122"/>
      <c r="J8" s="182"/>
      <c r="K8" s="174"/>
      <c r="L8" s="170"/>
      <c r="M8" s="111"/>
      <c r="N8" s="121"/>
      <c r="O8" s="122"/>
      <c r="P8" s="60"/>
      <c r="Q8" s="63"/>
      <c r="R8" s="64"/>
      <c r="S8" s="175">
        <f>O8+L8+I8+F8</f>
        <v>14</v>
      </c>
      <c r="T8" s="176">
        <f>S8-V8+R8</f>
        <v>0</v>
      </c>
      <c r="U8" s="27"/>
      <c r="V8" s="33">
        <f>MIN(F8,I8,L8,O8)</f>
        <v>14</v>
      </c>
    </row>
    <row r="9" spans="1:22" ht="15">
      <c r="A9" s="165" t="s">
        <v>17</v>
      </c>
      <c r="B9" s="166" t="s">
        <v>285</v>
      </c>
      <c r="C9" s="167" t="s">
        <v>87</v>
      </c>
      <c r="D9" s="160">
        <v>22.71</v>
      </c>
      <c r="E9" s="271">
        <v>6</v>
      </c>
      <c r="F9" s="162">
        <v>13</v>
      </c>
      <c r="G9" s="109"/>
      <c r="H9" s="35"/>
      <c r="I9" s="120"/>
      <c r="J9" s="160"/>
      <c r="K9" s="34"/>
      <c r="L9" s="162"/>
      <c r="M9" s="109"/>
      <c r="N9" s="35"/>
      <c r="O9" s="120"/>
      <c r="P9" s="62"/>
      <c r="Q9" s="53"/>
      <c r="R9" s="61"/>
      <c r="S9" s="163">
        <f>O9+L9+I9+F9</f>
        <v>13</v>
      </c>
      <c r="T9" s="164">
        <f>S9-V9+R9</f>
        <v>0</v>
      </c>
      <c r="U9" s="27"/>
      <c r="V9" s="33">
        <f>MIN(F9,I9,L9,O9)</f>
        <v>13</v>
      </c>
    </row>
    <row r="10" spans="1:22" ht="15">
      <c r="A10" s="157" t="s">
        <v>18</v>
      </c>
      <c r="B10" s="158" t="s">
        <v>731</v>
      </c>
      <c r="C10" s="159" t="s">
        <v>12</v>
      </c>
      <c r="D10" s="182">
        <v>21.46</v>
      </c>
      <c r="E10" s="271">
        <v>7</v>
      </c>
      <c r="F10" s="162">
        <v>12</v>
      </c>
      <c r="G10" s="111"/>
      <c r="H10" s="121"/>
      <c r="I10" s="122"/>
      <c r="J10" s="182"/>
      <c r="K10" s="34"/>
      <c r="L10" s="162"/>
      <c r="M10" s="111"/>
      <c r="N10" s="121"/>
      <c r="O10" s="122"/>
      <c r="P10" s="60"/>
      <c r="Q10" s="53"/>
      <c r="R10" s="61"/>
      <c r="S10" s="163">
        <f>O10+L10+I10+F10</f>
        <v>12</v>
      </c>
      <c r="T10" s="164">
        <f>S10-V10+R10</f>
        <v>0</v>
      </c>
      <c r="U10" s="27"/>
      <c r="V10" s="33">
        <f>MIN(F10,I10,L10,O10)</f>
        <v>12</v>
      </c>
    </row>
    <row r="11" spans="1:22" ht="15">
      <c r="A11" s="165" t="s">
        <v>19</v>
      </c>
      <c r="B11" s="166" t="s">
        <v>732</v>
      </c>
      <c r="C11" s="167" t="s">
        <v>12</v>
      </c>
      <c r="D11" s="160">
        <v>19.54</v>
      </c>
      <c r="E11" s="174">
        <v>8</v>
      </c>
      <c r="F11" s="170">
        <v>11</v>
      </c>
      <c r="G11" s="109"/>
      <c r="H11" s="35"/>
      <c r="I11" s="120"/>
      <c r="J11" s="160"/>
      <c r="K11" s="174"/>
      <c r="L11" s="170"/>
      <c r="M11" s="109"/>
      <c r="N11" s="35"/>
      <c r="O11" s="120"/>
      <c r="P11" s="62"/>
      <c r="Q11" s="63"/>
      <c r="R11" s="64"/>
      <c r="S11" s="175">
        <f>O11+L11+I11+F11</f>
        <v>11</v>
      </c>
      <c r="T11" s="176">
        <f>S11-V11+R11</f>
        <v>0</v>
      </c>
      <c r="U11" s="27"/>
      <c r="V11" s="33">
        <f>MIN(F11,I11,L11,O11)</f>
        <v>11</v>
      </c>
    </row>
    <row r="12" spans="1:22" ht="15">
      <c r="A12" s="157" t="s">
        <v>20</v>
      </c>
      <c r="B12" s="158" t="s">
        <v>737</v>
      </c>
      <c r="C12" s="159" t="s">
        <v>6</v>
      </c>
      <c r="D12" s="182">
        <v>17.16</v>
      </c>
      <c r="E12" s="271">
        <v>9</v>
      </c>
      <c r="F12" s="162">
        <v>10</v>
      </c>
      <c r="G12" s="111"/>
      <c r="H12" s="121"/>
      <c r="I12" s="122"/>
      <c r="J12" s="182"/>
      <c r="K12" s="34"/>
      <c r="L12" s="162"/>
      <c r="M12" s="111"/>
      <c r="N12" s="121"/>
      <c r="O12" s="120"/>
      <c r="P12" s="60"/>
      <c r="Q12" s="53"/>
      <c r="R12" s="61"/>
      <c r="S12" s="163">
        <f>O12+L12+I12+F12</f>
        <v>10</v>
      </c>
      <c r="T12" s="164">
        <f>S12-V12+R12</f>
        <v>0</v>
      </c>
      <c r="U12" s="27"/>
      <c r="V12" s="33">
        <f>MIN(F12,I12,L12,O12)</f>
        <v>10</v>
      </c>
    </row>
    <row r="13" spans="1:22" ht="15">
      <c r="A13" s="165" t="s">
        <v>21</v>
      </c>
      <c r="B13" s="166" t="s">
        <v>733</v>
      </c>
      <c r="C13" s="167" t="s">
        <v>10</v>
      </c>
      <c r="D13" s="160">
        <v>13.91</v>
      </c>
      <c r="E13" s="271">
        <v>10</v>
      </c>
      <c r="F13" s="162">
        <v>9</v>
      </c>
      <c r="G13" s="109"/>
      <c r="H13" s="35"/>
      <c r="I13" s="120"/>
      <c r="J13" s="160"/>
      <c r="K13" s="34"/>
      <c r="L13" s="162"/>
      <c r="M13" s="109"/>
      <c r="N13" s="35"/>
      <c r="O13" s="122"/>
      <c r="P13" s="62"/>
      <c r="Q13" s="53"/>
      <c r="R13" s="61"/>
      <c r="S13" s="163">
        <f>O13+L13+I13+F13</f>
        <v>9</v>
      </c>
      <c r="T13" s="164">
        <f>S13-V13+R13</f>
        <v>0</v>
      </c>
      <c r="U13" s="27"/>
      <c r="V13" s="33">
        <f>MIN(F13,I13,L13,O13)</f>
        <v>9</v>
      </c>
    </row>
    <row r="14" spans="1:22" ht="15">
      <c r="A14" s="157" t="s">
        <v>22</v>
      </c>
      <c r="B14" s="184" t="s">
        <v>736</v>
      </c>
      <c r="C14" s="159" t="s">
        <v>6</v>
      </c>
      <c r="D14" s="182">
        <v>12.66</v>
      </c>
      <c r="E14" s="174">
        <v>11</v>
      </c>
      <c r="F14" s="170">
        <v>8</v>
      </c>
      <c r="G14" s="111"/>
      <c r="H14" s="121"/>
      <c r="I14" s="122"/>
      <c r="J14" s="182"/>
      <c r="K14" s="174"/>
      <c r="L14" s="170"/>
      <c r="M14" s="111"/>
      <c r="N14" s="121"/>
      <c r="O14" s="120"/>
      <c r="P14" s="60"/>
      <c r="Q14" s="63"/>
      <c r="R14" s="64"/>
      <c r="S14" s="175">
        <f>O14+L14+I14+F14</f>
        <v>8</v>
      </c>
      <c r="T14" s="176">
        <f>S14-V14+R14</f>
        <v>0</v>
      </c>
      <c r="U14" s="27"/>
      <c r="V14" s="33">
        <f>MIN(F14,I14,L14,O14)</f>
        <v>8</v>
      </c>
    </row>
    <row r="15" spans="1:22" ht="15">
      <c r="A15" s="165" t="s">
        <v>23</v>
      </c>
      <c r="B15" s="166" t="s">
        <v>238</v>
      </c>
      <c r="C15" s="167" t="s">
        <v>10</v>
      </c>
      <c r="D15" s="160">
        <v>0</v>
      </c>
      <c r="E15" s="271">
        <v>12</v>
      </c>
      <c r="F15" s="162">
        <v>1</v>
      </c>
      <c r="G15" s="109"/>
      <c r="H15" s="35"/>
      <c r="I15" s="120"/>
      <c r="J15" s="160"/>
      <c r="K15" s="34"/>
      <c r="L15" s="162"/>
      <c r="M15" s="109"/>
      <c r="N15" s="35"/>
      <c r="O15" s="120"/>
      <c r="P15" s="62"/>
      <c r="Q15" s="53"/>
      <c r="R15" s="61"/>
      <c r="S15" s="163">
        <f>O15+L15+I15+F15</f>
        <v>1</v>
      </c>
      <c r="T15" s="164">
        <f>S15-V15+R15</f>
        <v>0</v>
      </c>
      <c r="U15" s="27"/>
      <c r="V15" s="33">
        <f>MIN(F15,I15,L15,O15)</f>
        <v>1</v>
      </c>
    </row>
    <row r="16" spans="1:22" ht="15">
      <c r="A16" s="157" t="s">
        <v>24</v>
      </c>
      <c r="B16" s="158" t="s">
        <v>686</v>
      </c>
      <c r="C16" s="159" t="s">
        <v>87</v>
      </c>
      <c r="D16" s="182">
        <v>0</v>
      </c>
      <c r="E16" s="271">
        <v>13</v>
      </c>
      <c r="F16" s="162">
        <v>1</v>
      </c>
      <c r="G16" s="111"/>
      <c r="H16" s="121"/>
      <c r="I16" s="122"/>
      <c r="J16" s="182"/>
      <c r="K16" s="185"/>
      <c r="L16" s="186"/>
      <c r="M16" s="111"/>
      <c r="N16" s="121"/>
      <c r="O16" s="122"/>
      <c r="P16" s="60"/>
      <c r="Q16" s="53"/>
      <c r="R16" s="61"/>
      <c r="S16" s="163">
        <f>O16+L16+I16+F16</f>
        <v>1</v>
      </c>
      <c r="T16" s="164">
        <f>S16-V16+R16</f>
        <v>0</v>
      </c>
      <c r="U16" s="27"/>
      <c r="V16" s="33">
        <f>MIN(F16,I16,L16,O16)</f>
        <v>1</v>
      </c>
    </row>
    <row r="17" spans="1:22" ht="15" hidden="1">
      <c r="A17" s="165" t="s">
        <v>25</v>
      </c>
      <c r="B17" s="166"/>
      <c r="C17" s="167"/>
      <c r="D17" s="160"/>
      <c r="E17" s="270"/>
      <c r="F17" s="170"/>
      <c r="G17" s="109"/>
      <c r="H17" s="35"/>
      <c r="I17" s="120"/>
      <c r="J17" s="160"/>
      <c r="K17" s="34"/>
      <c r="L17" s="162"/>
      <c r="M17" s="109"/>
      <c r="N17" s="35"/>
      <c r="O17" s="120"/>
      <c r="P17" s="62"/>
      <c r="Q17" s="63"/>
      <c r="R17" s="64"/>
      <c r="S17" s="175">
        <f aca="true" t="shared" si="0" ref="S7:S70">O17+L17+I17+F17</f>
        <v>0</v>
      </c>
      <c r="T17" s="176">
        <f aca="true" t="shared" si="1" ref="T7:T70">S17-V17+R17</f>
        <v>0</v>
      </c>
      <c r="U17" s="27"/>
      <c r="V17" s="33">
        <f aca="true" t="shared" si="2" ref="V7:V70">MIN(F17,I17,L17,O17)</f>
        <v>0</v>
      </c>
    </row>
    <row r="18" spans="1:22" ht="15" hidden="1">
      <c r="A18" s="157" t="s">
        <v>26</v>
      </c>
      <c r="B18" s="158"/>
      <c r="C18" s="159"/>
      <c r="D18" s="160"/>
      <c r="E18" s="271"/>
      <c r="F18" s="162"/>
      <c r="G18" s="109"/>
      <c r="H18" s="35"/>
      <c r="I18" s="120"/>
      <c r="J18" s="160"/>
      <c r="K18" s="34"/>
      <c r="L18" s="162"/>
      <c r="M18" s="109"/>
      <c r="N18" s="35"/>
      <c r="O18" s="120"/>
      <c r="P18" s="60"/>
      <c r="Q18" s="53"/>
      <c r="R18" s="61"/>
      <c r="S18" s="163">
        <f t="shared" si="0"/>
        <v>0</v>
      </c>
      <c r="T18" s="164">
        <f t="shared" si="1"/>
        <v>0</v>
      </c>
      <c r="U18" s="27"/>
      <c r="V18" s="33">
        <f t="shared" si="2"/>
        <v>0</v>
      </c>
    </row>
    <row r="19" spans="1:22" ht="15" hidden="1">
      <c r="A19" s="157" t="s">
        <v>27</v>
      </c>
      <c r="B19" s="158"/>
      <c r="C19" s="159"/>
      <c r="D19" s="160"/>
      <c r="E19" s="34"/>
      <c r="F19" s="162"/>
      <c r="G19" s="109"/>
      <c r="H19" s="35"/>
      <c r="I19" s="120"/>
      <c r="J19" s="160"/>
      <c r="K19" s="34"/>
      <c r="L19" s="162"/>
      <c r="M19" s="109"/>
      <c r="N19" s="35"/>
      <c r="O19" s="120"/>
      <c r="P19" s="60"/>
      <c r="Q19" s="53"/>
      <c r="R19" s="61"/>
      <c r="S19" s="163">
        <f t="shared" si="0"/>
        <v>0</v>
      </c>
      <c r="T19" s="164">
        <f t="shared" si="1"/>
        <v>0</v>
      </c>
      <c r="U19" s="27"/>
      <c r="V19" s="33">
        <f t="shared" si="2"/>
        <v>0</v>
      </c>
    </row>
    <row r="20" spans="1:22" ht="15" hidden="1">
      <c r="A20" s="157" t="s">
        <v>89</v>
      </c>
      <c r="B20" s="158"/>
      <c r="C20" s="159"/>
      <c r="D20" s="160"/>
      <c r="E20" s="271"/>
      <c r="F20" s="162"/>
      <c r="G20" s="109"/>
      <c r="H20" s="35"/>
      <c r="I20" s="120"/>
      <c r="J20" s="160"/>
      <c r="K20" s="34"/>
      <c r="L20" s="162"/>
      <c r="M20" s="109"/>
      <c r="N20" s="35"/>
      <c r="O20" s="120"/>
      <c r="P20" s="60"/>
      <c r="Q20" s="53"/>
      <c r="R20" s="61"/>
      <c r="S20" s="175">
        <f t="shared" si="0"/>
        <v>0</v>
      </c>
      <c r="T20" s="176">
        <f t="shared" si="1"/>
        <v>0</v>
      </c>
      <c r="U20" s="27"/>
      <c r="V20" s="33">
        <f t="shared" si="2"/>
        <v>0</v>
      </c>
    </row>
    <row r="21" spans="1:22" ht="15" hidden="1">
      <c r="A21" s="157" t="s">
        <v>90</v>
      </c>
      <c r="B21" s="166"/>
      <c r="C21" s="167"/>
      <c r="D21" s="168"/>
      <c r="E21" s="270"/>
      <c r="F21" s="170"/>
      <c r="G21" s="171"/>
      <c r="H21" s="172"/>
      <c r="I21" s="173"/>
      <c r="J21" s="160"/>
      <c r="K21" s="34"/>
      <c r="L21" s="162"/>
      <c r="M21" s="109"/>
      <c r="N21" s="35"/>
      <c r="O21" s="120"/>
      <c r="P21" s="60"/>
      <c r="Q21" s="53"/>
      <c r="R21" s="61"/>
      <c r="S21" s="163">
        <f t="shared" si="0"/>
        <v>0</v>
      </c>
      <c r="T21" s="164">
        <f t="shared" si="1"/>
        <v>0</v>
      </c>
      <c r="U21" s="27"/>
      <c r="V21" s="33">
        <f t="shared" si="2"/>
        <v>0</v>
      </c>
    </row>
    <row r="22" spans="1:22" ht="15" hidden="1">
      <c r="A22" s="157" t="s">
        <v>91</v>
      </c>
      <c r="B22" s="184"/>
      <c r="C22" s="159"/>
      <c r="D22" s="160"/>
      <c r="E22" s="271"/>
      <c r="F22" s="162"/>
      <c r="G22" s="109"/>
      <c r="H22" s="35"/>
      <c r="I22" s="120"/>
      <c r="J22" s="160"/>
      <c r="K22" s="34"/>
      <c r="L22" s="162"/>
      <c r="M22" s="109"/>
      <c r="N22" s="35"/>
      <c r="O22" s="120"/>
      <c r="P22" s="60"/>
      <c r="Q22" s="53"/>
      <c r="R22" s="61"/>
      <c r="S22" s="163">
        <f t="shared" si="0"/>
        <v>0</v>
      </c>
      <c r="T22" s="164">
        <f t="shared" si="1"/>
        <v>0</v>
      </c>
      <c r="U22" s="27"/>
      <c r="V22" s="33">
        <f t="shared" si="2"/>
        <v>0</v>
      </c>
    </row>
    <row r="23" spans="1:22" ht="15" hidden="1">
      <c r="A23" s="157" t="s">
        <v>92</v>
      </c>
      <c r="B23" s="166"/>
      <c r="C23" s="167"/>
      <c r="D23" s="177"/>
      <c r="E23" s="34"/>
      <c r="F23" s="162"/>
      <c r="G23" s="179"/>
      <c r="H23" s="35"/>
      <c r="I23" s="120"/>
      <c r="J23" s="160"/>
      <c r="K23" s="34"/>
      <c r="L23" s="162"/>
      <c r="M23" s="109"/>
      <c r="N23" s="35"/>
      <c r="O23" s="120"/>
      <c r="P23" s="60"/>
      <c r="Q23" s="53"/>
      <c r="R23" s="61"/>
      <c r="S23" s="175">
        <f t="shared" si="0"/>
        <v>0</v>
      </c>
      <c r="T23" s="176">
        <f t="shared" si="1"/>
        <v>0</v>
      </c>
      <c r="U23" s="27"/>
      <c r="V23" s="33">
        <f t="shared" si="2"/>
        <v>0</v>
      </c>
    </row>
    <row r="24" spans="1:22" ht="15" hidden="1">
      <c r="A24" s="157" t="s">
        <v>93</v>
      </c>
      <c r="B24" s="158"/>
      <c r="C24" s="159"/>
      <c r="D24" s="182"/>
      <c r="E24" s="270"/>
      <c r="F24" s="170"/>
      <c r="G24" s="111"/>
      <c r="H24" s="172"/>
      <c r="I24" s="173"/>
      <c r="J24" s="160"/>
      <c r="K24" s="34"/>
      <c r="L24" s="162"/>
      <c r="M24" s="109"/>
      <c r="N24" s="35"/>
      <c r="O24" s="120"/>
      <c r="P24" s="60"/>
      <c r="Q24" s="53"/>
      <c r="R24" s="61"/>
      <c r="S24" s="163">
        <f t="shared" si="0"/>
        <v>0</v>
      </c>
      <c r="T24" s="164">
        <f t="shared" si="1"/>
        <v>0</v>
      </c>
      <c r="U24" s="27"/>
      <c r="V24" s="33">
        <f t="shared" si="2"/>
        <v>0</v>
      </c>
    </row>
    <row r="25" spans="1:22" ht="15" hidden="1">
      <c r="A25" s="165" t="s">
        <v>94</v>
      </c>
      <c r="B25" s="166"/>
      <c r="C25" s="167"/>
      <c r="D25" s="160"/>
      <c r="E25" s="271"/>
      <c r="F25" s="162"/>
      <c r="G25" s="109"/>
      <c r="H25" s="35"/>
      <c r="I25" s="120"/>
      <c r="J25" s="160"/>
      <c r="K25" s="34"/>
      <c r="L25" s="162"/>
      <c r="M25" s="109"/>
      <c r="N25" s="35"/>
      <c r="O25" s="120"/>
      <c r="P25" s="60"/>
      <c r="Q25" s="53"/>
      <c r="R25" s="61"/>
      <c r="S25" s="163">
        <f t="shared" si="0"/>
        <v>0</v>
      </c>
      <c r="T25" s="164">
        <f t="shared" si="1"/>
        <v>0</v>
      </c>
      <c r="U25" s="27"/>
      <c r="V25" s="33">
        <f t="shared" si="2"/>
        <v>0</v>
      </c>
    </row>
    <row r="26" spans="1:22" ht="15" hidden="1">
      <c r="A26" s="157" t="s">
        <v>95</v>
      </c>
      <c r="B26" s="158"/>
      <c r="C26" s="159"/>
      <c r="D26" s="182"/>
      <c r="E26" s="34"/>
      <c r="F26" s="162"/>
      <c r="G26" s="111"/>
      <c r="H26" s="35"/>
      <c r="I26" s="120"/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0"/>
        <v>0</v>
      </c>
      <c r="T26" s="176">
        <f t="shared" si="1"/>
        <v>0</v>
      </c>
      <c r="U26" s="27"/>
      <c r="V26" s="33">
        <f t="shared" si="2"/>
        <v>0</v>
      </c>
    </row>
    <row r="27" spans="1:22" ht="15" hidden="1">
      <c r="A27" s="165" t="s">
        <v>99</v>
      </c>
      <c r="B27" s="166"/>
      <c r="C27" s="167"/>
      <c r="D27" s="160"/>
      <c r="E27" s="270"/>
      <c r="F27" s="170"/>
      <c r="G27" s="109"/>
      <c r="H27" s="172"/>
      <c r="I27" s="173"/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0"/>
        <v>0</v>
      </c>
      <c r="T27" s="164">
        <f t="shared" si="1"/>
        <v>0</v>
      </c>
      <c r="U27" s="27"/>
      <c r="V27" s="33">
        <f t="shared" si="2"/>
        <v>0</v>
      </c>
    </row>
    <row r="28" spans="1:22" ht="15" hidden="1">
      <c r="A28" s="157" t="s">
        <v>100</v>
      </c>
      <c r="B28" s="158"/>
      <c r="C28" s="159"/>
      <c r="D28" s="182"/>
      <c r="E28" s="271"/>
      <c r="F28" s="162"/>
      <c r="G28" s="111"/>
      <c r="H28" s="35"/>
      <c r="I28" s="120"/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0"/>
        <v>0</v>
      </c>
      <c r="T28" s="164">
        <f t="shared" si="1"/>
        <v>0</v>
      </c>
      <c r="U28" s="27"/>
      <c r="V28" s="33">
        <f t="shared" si="2"/>
        <v>0</v>
      </c>
    </row>
    <row r="29" spans="1:22" ht="15" hidden="1">
      <c r="A29" s="165" t="s">
        <v>114</v>
      </c>
      <c r="B29" s="166"/>
      <c r="C29" s="167"/>
      <c r="D29" s="160"/>
      <c r="E29" s="271"/>
      <c r="F29" s="162"/>
      <c r="G29" s="109"/>
      <c r="H29" s="35"/>
      <c r="I29" s="120"/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0"/>
        <v>0</v>
      </c>
      <c r="T29" s="176">
        <f t="shared" si="1"/>
        <v>0</v>
      </c>
      <c r="U29" s="27"/>
      <c r="V29" s="33">
        <f t="shared" si="2"/>
        <v>0</v>
      </c>
    </row>
    <row r="30" spans="1:22" ht="15" hidden="1">
      <c r="A30" s="157" t="s">
        <v>115</v>
      </c>
      <c r="B30" s="158"/>
      <c r="C30" s="159"/>
      <c r="D30" s="182"/>
      <c r="E30" s="174"/>
      <c r="F30" s="170"/>
      <c r="G30" s="111"/>
      <c r="H30" s="172"/>
      <c r="I30" s="173"/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0"/>
        <v>0</v>
      </c>
      <c r="T30" s="164">
        <f t="shared" si="1"/>
        <v>0</v>
      </c>
      <c r="U30" s="27"/>
      <c r="V30" s="33">
        <f t="shared" si="2"/>
        <v>0</v>
      </c>
    </row>
    <row r="31" spans="1:22" ht="15" hidden="1">
      <c r="A31" s="165" t="s">
        <v>134</v>
      </c>
      <c r="B31" s="166"/>
      <c r="C31" s="167"/>
      <c r="D31" s="160"/>
      <c r="E31" s="271"/>
      <c r="F31" s="162"/>
      <c r="G31" s="109"/>
      <c r="H31" s="35"/>
      <c r="I31" s="120"/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0"/>
        <v>0</v>
      </c>
      <c r="T31" s="164">
        <f t="shared" si="1"/>
        <v>0</v>
      </c>
      <c r="U31" s="27"/>
      <c r="V31" s="33">
        <f t="shared" si="2"/>
        <v>0</v>
      </c>
    </row>
    <row r="32" spans="1:22" ht="15" hidden="1">
      <c r="A32" s="157" t="s">
        <v>125</v>
      </c>
      <c r="B32" s="158"/>
      <c r="C32" s="159"/>
      <c r="D32" s="182"/>
      <c r="E32" s="271"/>
      <c r="F32" s="162"/>
      <c r="G32" s="111"/>
      <c r="H32" s="35"/>
      <c r="I32" s="120"/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0"/>
        <v>0</v>
      </c>
      <c r="T32" s="176">
        <f t="shared" si="1"/>
        <v>0</v>
      </c>
      <c r="U32" s="27"/>
      <c r="V32" s="33">
        <f t="shared" si="2"/>
        <v>0</v>
      </c>
    </row>
    <row r="33" spans="1:22" ht="15" hidden="1">
      <c r="A33" s="165" t="s">
        <v>135</v>
      </c>
      <c r="B33" s="166"/>
      <c r="C33" s="167"/>
      <c r="D33" s="160"/>
      <c r="E33" s="270"/>
      <c r="F33" s="170"/>
      <c r="G33" s="109"/>
      <c r="H33" s="35"/>
      <c r="I33" s="120"/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0"/>
        <v>0</v>
      </c>
      <c r="T33" s="164">
        <f t="shared" si="1"/>
        <v>0</v>
      </c>
      <c r="U33" s="27"/>
      <c r="V33" s="33">
        <f t="shared" si="2"/>
        <v>0</v>
      </c>
    </row>
    <row r="34" spans="1:22" ht="12.75" hidden="1">
      <c r="A34" s="157" t="s">
        <v>136</v>
      </c>
      <c r="B34" s="43" t="s">
        <v>284</v>
      </c>
      <c r="C34" s="70" t="s">
        <v>6</v>
      </c>
      <c r="D34" s="160"/>
      <c r="E34" s="271"/>
      <c r="F34" s="162"/>
      <c r="G34" s="109"/>
      <c r="H34" s="35"/>
      <c r="I34" s="120"/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0"/>
        <v>0</v>
      </c>
      <c r="T34" s="164">
        <f t="shared" si="1"/>
        <v>0</v>
      </c>
      <c r="U34" s="27"/>
      <c r="V34" s="33">
        <f t="shared" si="2"/>
        <v>0</v>
      </c>
    </row>
    <row r="35" spans="1:22" ht="12.75" hidden="1">
      <c r="A35" s="165" t="s">
        <v>137</v>
      </c>
      <c r="B35" s="42" t="s">
        <v>239</v>
      </c>
      <c r="C35" s="69" t="s">
        <v>6</v>
      </c>
      <c r="D35" s="160"/>
      <c r="E35" s="271"/>
      <c r="F35" s="162"/>
      <c r="G35" s="109"/>
      <c r="H35" s="35"/>
      <c r="I35" s="120"/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0"/>
        <v>0</v>
      </c>
      <c r="T35" s="176">
        <f t="shared" si="1"/>
        <v>0</v>
      </c>
      <c r="U35" s="27"/>
      <c r="V35" s="33">
        <f t="shared" si="2"/>
        <v>0</v>
      </c>
    </row>
    <row r="36" spans="1:22" ht="12.75" hidden="1">
      <c r="A36" s="157" t="s">
        <v>138</v>
      </c>
      <c r="B36" s="43" t="s">
        <v>179</v>
      </c>
      <c r="C36" s="70" t="s">
        <v>10</v>
      </c>
      <c r="D36" s="160"/>
      <c r="E36" s="271"/>
      <c r="F36" s="162"/>
      <c r="G36" s="109"/>
      <c r="H36" s="35"/>
      <c r="I36" s="120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0"/>
        <v>0</v>
      </c>
      <c r="T36" s="164">
        <f t="shared" si="1"/>
        <v>0</v>
      </c>
      <c r="U36" s="27"/>
      <c r="V36" s="33">
        <f t="shared" si="2"/>
        <v>0</v>
      </c>
    </row>
    <row r="37" spans="1:22" ht="12.75" hidden="1">
      <c r="A37" s="165" t="s">
        <v>139</v>
      </c>
      <c r="B37" s="42" t="s">
        <v>195</v>
      </c>
      <c r="C37" s="69" t="s">
        <v>10</v>
      </c>
      <c r="D37" s="182"/>
      <c r="E37" s="185"/>
      <c r="F37" s="186"/>
      <c r="G37" s="111"/>
      <c r="H37" s="121"/>
      <c r="I37" s="122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0"/>
        <v>0</v>
      </c>
      <c r="T37" s="164">
        <f t="shared" si="1"/>
        <v>0</v>
      </c>
      <c r="U37" s="27"/>
      <c r="V37" s="33">
        <f t="shared" si="2"/>
        <v>0</v>
      </c>
    </row>
    <row r="38" spans="1:22" ht="12.75" hidden="1">
      <c r="A38" s="157" t="s">
        <v>140</v>
      </c>
      <c r="B38" s="43" t="s">
        <v>304</v>
      </c>
      <c r="C38" s="70" t="s">
        <v>10</v>
      </c>
      <c r="D38" s="160"/>
      <c r="E38" s="271"/>
      <c r="F38" s="162"/>
      <c r="G38" s="171"/>
      <c r="H38" s="35"/>
      <c r="I38" s="120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0"/>
        <v>0</v>
      </c>
      <c r="T38" s="176">
        <f t="shared" si="1"/>
        <v>0</v>
      </c>
      <c r="U38" s="27"/>
      <c r="V38" s="33">
        <f t="shared" si="2"/>
        <v>0</v>
      </c>
    </row>
    <row r="39" spans="1:22" ht="12.75" hidden="1">
      <c r="A39" s="157" t="s">
        <v>141</v>
      </c>
      <c r="B39" s="42" t="s">
        <v>361</v>
      </c>
      <c r="C39" s="69" t="s">
        <v>10</v>
      </c>
      <c r="D39" s="160"/>
      <c r="E39" s="271"/>
      <c r="F39" s="162"/>
      <c r="G39" s="109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0"/>
        <v>0</v>
      </c>
      <c r="T39" s="164">
        <f t="shared" si="1"/>
        <v>0</v>
      </c>
      <c r="U39" s="27"/>
      <c r="V39" s="33">
        <f t="shared" si="2"/>
        <v>0</v>
      </c>
    </row>
    <row r="40" spans="1:22" ht="12.75" hidden="1">
      <c r="A40" s="165" t="s">
        <v>217</v>
      </c>
      <c r="B40" s="43" t="s">
        <v>185</v>
      </c>
      <c r="C40" s="70" t="s">
        <v>87</v>
      </c>
      <c r="D40" s="160"/>
      <c r="E40" s="34"/>
      <c r="F40" s="162"/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0"/>
        <v>0</v>
      </c>
      <c r="T40" s="164">
        <f t="shared" si="1"/>
        <v>0</v>
      </c>
      <c r="U40" s="27"/>
      <c r="V40" s="33">
        <f t="shared" si="2"/>
        <v>0</v>
      </c>
    </row>
    <row r="41" spans="1:22" ht="12.75" hidden="1">
      <c r="A41" s="157" t="s">
        <v>218</v>
      </c>
      <c r="B41" s="189" t="s">
        <v>258</v>
      </c>
      <c r="C41" s="69" t="s">
        <v>10</v>
      </c>
      <c r="D41" s="160"/>
      <c r="E41" s="271"/>
      <c r="F41" s="162"/>
      <c r="G41" s="109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0"/>
        <v>0</v>
      </c>
      <c r="T41" s="176">
        <f t="shared" si="1"/>
        <v>0</v>
      </c>
      <c r="U41" s="27"/>
      <c r="V41" s="33">
        <f t="shared" si="2"/>
        <v>0</v>
      </c>
    </row>
    <row r="42" spans="1:22" ht="12.75" hidden="1">
      <c r="A42" s="165" t="s">
        <v>219</v>
      </c>
      <c r="B42" s="43" t="s">
        <v>117</v>
      </c>
      <c r="C42" s="70" t="s">
        <v>12</v>
      </c>
      <c r="D42" s="160"/>
      <c r="E42" s="271"/>
      <c r="F42" s="162"/>
      <c r="G42" s="109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0"/>
        <v>0</v>
      </c>
      <c r="T42" s="164">
        <f t="shared" si="1"/>
        <v>0</v>
      </c>
      <c r="U42" s="27"/>
      <c r="V42" s="33">
        <f t="shared" si="2"/>
        <v>0</v>
      </c>
    </row>
    <row r="43" spans="1:22" ht="12.75" hidden="1">
      <c r="A43" s="157" t="s">
        <v>220</v>
      </c>
      <c r="B43" s="42" t="s">
        <v>360</v>
      </c>
      <c r="C43" s="69" t="s">
        <v>13</v>
      </c>
      <c r="D43" s="160"/>
      <c r="E43" s="271"/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0"/>
        <v>0</v>
      </c>
      <c r="T43" s="164">
        <f t="shared" si="1"/>
        <v>0</v>
      </c>
      <c r="U43" s="27"/>
      <c r="V43" s="33">
        <f t="shared" si="2"/>
        <v>0</v>
      </c>
    </row>
    <row r="44" spans="1:22" ht="12.75" hidden="1">
      <c r="A44" s="157" t="s">
        <v>221</v>
      </c>
      <c r="B44" s="190" t="s">
        <v>109</v>
      </c>
      <c r="C44" s="70" t="s">
        <v>6</v>
      </c>
      <c r="D44" s="160"/>
      <c r="E44" s="270"/>
      <c r="F44" s="170"/>
      <c r="G44" s="109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0"/>
        <v>0</v>
      </c>
      <c r="T44" s="176">
        <f t="shared" si="1"/>
        <v>0</v>
      </c>
      <c r="U44" s="27"/>
      <c r="V44" s="33">
        <f t="shared" si="2"/>
        <v>0</v>
      </c>
    </row>
    <row r="45" spans="1:22" ht="12.75" hidden="1">
      <c r="A45" s="165" t="s">
        <v>222</v>
      </c>
      <c r="B45" s="42" t="s">
        <v>156</v>
      </c>
      <c r="C45" s="69" t="s">
        <v>6</v>
      </c>
      <c r="D45" s="182"/>
      <c r="E45" s="271"/>
      <c r="F45" s="162"/>
      <c r="G45" s="111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0"/>
        <v>0</v>
      </c>
      <c r="T45" s="164">
        <f t="shared" si="1"/>
        <v>0</v>
      </c>
      <c r="U45" s="27"/>
      <c r="V45" s="33">
        <f t="shared" si="2"/>
        <v>0</v>
      </c>
    </row>
    <row r="46" spans="1:22" ht="12.75" hidden="1">
      <c r="A46" s="157" t="s">
        <v>223</v>
      </c>
      <c r="B46" s="43" t="s">
        <v>388</v>
      </c>
      <c r="C46" s="70" t="s">
        <v>87</v>
      </c>
      <c r="D46" s="160"/>
      <c r="E46" s="271"/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0"/>
        <v>0</v>
      </c>
      <c r="T46" s="164">
        <f t="shared" si="1"/>
        <v>0</v>
      </c>
      <c r="U46" s="27"/>
      <c r="V46" s="33">
        <f t="shared" si="2"/>
        <v>0</v>
      </c>
    </row>
    <row r="47" spans="1:22" ht="12.75" hidden="1">
      <c r="A47" s="165" t="s">
        <v>224</v>
      </c>
      <c r="B47" s="42" t="s">
        <v>281</v>
      </c>
      <c r="C47" s="69" t="s">
        <v>10</v>
      </c>
      <c r="D47" s="182"/>
      <c r="E47" s="174"/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0"/>
        <v>0</v>
      </c>
      <c r="T47" s="176">
        <f t="shared" si="1"/>
        <v>0</v>
      </c>
      <c r="U47" s="27"/>
      <c r="V47" s="33">
        <f t="shared" si="2"/>
        <v>0</v>
      </c>
    </row>
    <row r="48" spans="1:22" ht="12.75" hidden="1">
      <c r="A48" s="157" t="s">
        <v>225</v>
      </c>
      <c r="B48" s="43" t="s">
        <v>180</v>
      </c>
      <c r="C48" s="70" t="s">
        <v>6</v>
      </c>
      <c r="D48" s="160"/>
      <c r="E48" s="271"/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0"/>
        <v>0</v>
      </c>
      <c r="T48" s="164">
        <f t="shared" si="1"/>
        <v>0</v>
      </c>
      <c r="U48" s="27"/>
      <c r="V48" s="33">
        <f t="shared" si="2"/>
        <v>0</v>
      </c>
    </row>
    <row r="49" spans="1:22" ht="12.75" hidden="1">
      <c r="A49" s="165" t="s">
        <v>226</v>
      </c>
      <c r="B49" s="43" t="s">
        <v>157</v>
      </c>
      <c r="C49" s="70" t="s">
        <v>13</v>
      </c>
      <c r="D49" s="182"/>
      <c r="E49" s="271"/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0"/>
        <v>0</v>
      </c>
      <c r="T49" s="164">
        <f t="shared" si="1"/>
        <v>0</v>
      </c>
      <c r="U49" s="27"/>
      <c r="V49" s="33">
        <f t="shared" si="2"/>
        <v>0</v>
      </c>
    </row>
    <row r="50" spans="1:22" ht="12.75" hidden="1">
      <c r="A50" s="157" t="s">
        <v>410</v>
      </c>
      <c r="B50" s="43" t="s">
        <v>201</v>
      </c>
      <c r="C50" s="70" t="s">
        <v>8</v>
      </c>
      <c r="D50" s="160"/>
      <c r="E50" s="270"/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0"/>
        <v>0</v>
      </c>
      <c r="T50" s="176">
        <f t="shared" si="1"/>
        <v>0</v>
      </c>
      <c r="U50" s="27"/>
      <c r="V50" s="33">
        <f t="shared" si="2"/>
        <v>0</v>
      </c>
    </row>
    <row r="51" spans="1:22" ht="12.75" hidden="1">
      <c r="A51" s="165" t="s">
        <v>411</v>
      </c>
      <c r="B51" s="42" t="s">
        <v>113</v>
      </c>
      <c r="C51" s="69" t="s">
        <v>13</v>
      </c>
      <c r="D51" s="160"/>
      <c r="E51" s="271"/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0"/>
        <v>0</v>
      </c>
      <c r="T51" s="164">
        <f t="shared" si="1"/>
        <v>0</v>
      </c>
      <c r="U51" s="27"/>
      <c r="V51" s="33">
        <f t="shared" si="2"/>
        <v>0</v>
      </c>
    </row>
    <row r="52" spans="1:22" ht="12.75" hidden="1">
      <c r="A52" s="157" t="s">
        <v>412</v>
      </c>
      <c r="B52" s="190" t="s">
        <v>393</v>
      </c>
      <c r="C52" s="70" t="s">
        <v>10</v>
      </c>
      <c r="D52" s="160"/>
      <c r="E52" s="271"/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0"/>
        <v>0</v>
      </c>
      <c r="T52" s="164">
        <f t="shared" si="1"/>
        <v>0</v>
      </c>
      <c r="U52" s="27"/>
      <c r="V52" s="33">
        <f t="shared" si="2"/>
        <v>0</v>
      </c>
    </row>
    <row r="53" spans="1:22" ht="12.75" hidden="1">
      <c r="A53" s="165" t="s">
        <v>413</v>
      </c>
      <c r="B53" s="42" t="s">
        <v>352</v>
      </c>
      <c r="C53" s="69" t="s">
        <v>12</v>
      </c>
      <c r="D53" s="160"/>
      <c r="E53" s="271"/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0"/>
        <v>0</v>
      </c>
      <c r="T53" s="176">
        <f t="shared" si="1"/>
        <v>0</v>
      </c>
      <c r="U53" s="27"/>
      <c r="V53" s="33">
        <f t="shared" si="2"/>
        <v>0</v>
      </c>
    </row>
    <row r="54" spans="1:22" ht="12.75" hidden="1">
      <c r="A54" s="157" t="s">
        <v>414</v>
      </c>
      <c r="B54" s="43" t="s">
        <v>308</v>
      </c>
      <c r="C54" s="70" t="s">
        <v>10</v>
      </c>
      <c r="D54" s="182"/>
      <c r="E54" s="185"/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0"/>
        <v>0</v>
      </c>
      <c r="T54" s="164">
        <f t="shared" si="1"/>
        <v>0</v>
      </c>
      <c r="U54" s="27"/>
      <c r="V54" s="33">
        <f t="shared" si="2"/>
        <v>0</v>
      </c>
    </row>
    <row r="55" spans="1:22" ht="12.75" hidden="1">
      <c r="A55" s="165" t="s">
        <v>415</v>
      </c>
      <c r="B55" s="42" t="s">
        <v>322</v>
      </c>
      <c r="C55" s="69" t="s">
        <v>13</v>
      </c>
      <c r="D55" s="160"/>
      <c r="E55" s="271"/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0"/>
        <v>0</v>
      </c>
      <c r="T55" s="164">
        <f t="shared" si="1"/>
        <v>0</v>
      </c>
      <c r="U55" s="27"/>
      <c r="V55" s="33">
        <f t="shared" si="2"/>
        <v>0</v>
      </c>
    </row>
    <row r="56" spans="1:22" ht="12.75" hidden="1">
      <c r="A56" s="157" t="s">
        <v>416</v>
      </c>
      <c r="B56" s="43" t="s">
        <v>35</v>
      </c>
      <c r="C56" s="70" t="s">
        <v>6</v>
      </c>
      <c r="D56" s="160"/>
      <c r="E56" s="271"/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0"/>
        <v>0</v>
      </c>
      <c r="T56" s="176">
        <f t="shared" si="1"/>
        <v>0</v>
      </c>
      <c r="U56" s="27"/>
      <c r="V56" s="33">
        <f t="shared" si="2"/>
        <v>0</v>
      </c>
    </row>
    <row r="57" spans="1:22" ht="12.75" hidden="1">
      <c r="A57" s="165" t="s">
        <v>417</v>
      </c>
      <c r="B57" s="42" t="s">
        <v>406</v>
      </c>
      <c r="C57" s="69" t="s">
        <v>87</v>
      </c>
      <c r="D57" s="160"/>
      <c r="E57" s="34"/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0"/>
        <v>0</v>
      </c>
      <c r="T57" s="164">
        <f t="shared" si="1"/>
        <v>0</v>
      </c>
      <c r="U57" s="27"/>
      <c r="V57" s="33">
        <f t="shared" si="2"/>
        <v>0</v>
      </c>
    </row>
    <row r="58" spans="1:22" ht="12.75" hidden="1">
      <c r="A58" s="157" t="s">
        <v>418</v>
      </c>
      <c r="B58" s="43" t="s">
        <v>300</v>
      </c>
      <c r="C58" s="70" t="s">
        <v>8</v>
      </c>
      <c r="D58" s="160"/>
      <c r="E58" s="271"/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0"/>
        <v>0</v>
      </c>
      <c r="T58" s="164">
        <f t="shared" si="1"/>
        <v>0</v>
      </c>
      <c r="U58" s="27"/>
      <c r="V58" s="33">
        <f t="shared" si="2"/>
        <v>0</v>
      </c>
    </row>
    <row r="59" spans="1:22" ht="12.75" hidden="1">
      <c r="A59" s="157" t="s">
        <v>247</v>
      </c>
      <c r="B59" s="42" t="s">
        <v>153</v>
      </c>
      <c r="C59" s="69" t="s">
        <v>12</v>
      </c>
      <c r="D59" s="160"/>
      <c r="E59" s="271"/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0"/>
        <v>0</v>
      </c>
      <c r="T59" s="176">
        <f t="shared" si="1"/>
        <v>0</v>
      </c>
      <c r="U59" s="27"/>
      <c r="V59" s="33">
        <f t="shared" si="2"/>
        <v>0</v>
      </c>
    </row>
    <row r="60" spans="1:22" ht="12.75" hidden="1">
      <c r="A60" s="157" t="s">
        <v>248</v>
      </c>
      <c r="B60" s="43" t="s">
        <v>385</v>
      </c>
      <c r="C60" s="70" t="s">
        <v>87</v>
      </c>
      <c r="D60" s="160"/>
      <c r="E60" s="271"/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0"/>
        <v>0</v>
      </c>
      <c r="T60" s="164">
        <f t="shared" si="1"/>
        <v>0</v>
      </c>
      <c r="U60" s="27"/>
      <c r="V60" s="33">
        <f t="shared" si="2"/>
        <v>0</v>
      </c>
    </row>
    <row r="61" spans="1:22" ht="12.75" hidden="1">
      <c r="A61" s="157" t="s">
        <v>249</v>
      </c>
      <c r="B61" s="42" t="s">
        <v>273</v>
      </c>
      <c r="C61" s="69" t="s">
        <v>13</v>
      </c>
      <c r="D61" s="160"/>
      <c r="E61" s="270"/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0"/>
        <v>0</v>
      </c>
      <c r="T61" s="164">
        <f t="shared" si="1"/>
        <v>0</v>
      </c>
      <c r="U61" s="27"/>
      <c r="V61" s="33">
        <f t="shared" si="2"/>
        <v>0</v>
      </c>
    </row>
    <row r="62" spans="1:22" ht="12.75" hidden="1">
      <c r="A62" s="157" t="s">
        <v>250</v>
      </c>
      <c r="B62" s="43" t="s">
        <v>302</v>
      </c>
      <c r="C62" s="70" t="s">
        <v>87</v>
      </c>
      <c r="D62" s="182"/>
      <c r="E62" s="271"/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0"/>
        <v>0</v>
      </c>
      <c r="T62" s="176">
        <f t="shared" si="1"/>
        <v>0</v>
      </c>
      <c r="U62" s="27"/>
      <c r="V62" s="33">
        <f t="shared" si="2"/>
        <v>0</v>
      </c>
    </row>
    <row r="63" spans="1:22" ht="12.75" hidden="1">
      <c r="A63" s="157" t="s">
        <v>251</v>
      </c>
      <c r="B63" s="42" t="s">
        <v>145</v>
      </c>
      <c r="C63" s="69" t="s">
        <v>87</v>
      </c>
      <c r="D63" s="160"/>
      <c r="E63" s="271"/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0"/>
        <v>0</v>
      </c>
      <c r="T63" s="164">
        <f t="shared" si="1"/>
        <v>0</v>
      </c>
      <c r="U63" s="27"/>
      <c r="V63" s="33">
        <f t="shared" si="2"/>
        <v>0</v>
      </c>
    </row>
    <row r="64" spans="1:22" ht="12.75" hidden="1">
      <c r="A64" s="157" t="s">
        <v>419</v>
      </c>
      <c r="B64" s="43" t="s">
        <v>202</v>
      </c>
      <c r="C64" s="70" t="s">
        <v>13</v>
      </c>
      <c r="D64" s="182"/>
      <c r="E64" s="174"/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0"/>
        <v>0</v>
      </c>
      <c r="T64" s="164">
        <f t="shared" si="1"/>
        <v>0</v>
      </c>
      <c r="U64" s="27"/>
      <c r="V64" s="33">
        <f t="shared" si="2"/>
        <v>0</v>
      </c>
    </row>
    <row r="65" spans="1:22" ht="12.75" hidden="1">
      <c r="A65" s="165" t="s">
        <v>420</v>
      </c>
      <c r="B65" s="43" t="s">
        <v>178</v>
      </c>
      <c r="C65" s="70" t="s">
        <v>6</v>
      </c>
      <c r="D65" s="160"/>
      <c r="E65" s="271"/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0"/>
        <v>0</v>
      </c>
      <c r="T65" s="176">
        <f t="shared" si="1"/>
        <v>0</v>
      </c>
      <c r="U65" s="27"/>
      <c r="V65" s="33">
        <f t="shared" si="2"/>
        <v>0</v>
      </c>
    </row>
    <row r="66" spans="1:22" ht="12.75" hidden="1">
      <c r="A66" s="157" t="s">
        <v>421</v>
      </c>
      <c r="B66" s="189" t="s">
        <v>257</v>
      </c>
      <c r="C66" s="69" t="s">
        <v>6</v>
      </c>
      <c r="D66" s="182"/>
      <c r="E66" s="271"/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0"/>
        <v>0</v>
      </c>
      <c r="T66" s="164">
        <f t="shared" si="1"/>
        <v>0</v>
      </c>
      <c r="U66" s="27"/>
      <c r="V66" s="33">
        <f t="shared" si="2"/>
        <v>0</v>
      </c>
    </row>
    <row r="67" spans="1:22" ht="12.75" hidden="1">
      <c r="A67" s="165" t="s">
        <v>422</v>
      </c>
      <c r="B67" s="43" t="s">
        <v>33</v>
      </c>
      <c r="C67" s="70" t="s">
        <v>12</v>
      </c>
      <c r="D67" s="160"/>
      <c r="E67" s="270"/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0"/>
        <v>0</v>
      </c>
      <c r="T67" s="164">
        <f t="shared" si="1"/>
        <v>0</v>
      </c>
      <c r="U67" s="27"/>
      <c r="V67" s="33">
        <f t="shared" si="2"/>
        <v>0</v>
      </c>
    </row>
    <row r="68" spans="1:22" ht="12.75" hidden="1">
      <c r="A68" s="157" t="s">
        <v>423</v>
      </c>
      <c r="B68" s="42" t="s">
        <v>341</v>
      </c>
      <c r="C68" s="69" t="s">
        <v>87</v>
      </c>
      <c r="D68" s="160"/>
      <c r="E68" s="271"/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0"/>
        <v>0</v>
      </c>
      <c r="T68" s="176">
        <f t="shared" si="1"/>
        <v>0</v>
      </c>
      <c r="U68" s="27"/>
      <c r="V68" s="33">
        <f t="shared" si="2"/>
        <v>0</v>
      </c>
    </row>
    <row r="69" spans="1:22" ht="12.75" hidden="1">
      <c r="A69" s="165" t="s">
        <v>424</v>
      </c>
      <c r="B69" s="43" t="s">
        <v>271</v>
      </c>
      <c r="C69" s="70" t="s">
        <v>12</v>
      </c>
      <c r="D69" s="160"/>
      <c r="E69" s="271"/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0"/>
        <v>0</v>
      </c>
      <c r="T69" s="164">
        <f t="shared" si="1"/>
        <v>0</v>
      </c>
      <c r="U69" s="27"/>
      <c r="V69" s="33">
        <f t="shared" si="2"/>
        <v>0</v>
      </c>
    </row>
    <row r="70" spans="1:22" ht="12.75" hidden="1">
      <c r="A70" s="157" t="s">
        <v>425</v>
      </c>
      <c r="B70" s="42" t="s">
        <v>129</v>
      </c>
      <c r="C70" s="69" t="s">
        <v>13</v>
      </c>
      <c r="D70" s="160"/>
      <c r="E70" s="271"/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0"/>
        <v>0</v>
      </c>
      <c r="T70" s="164">
        <f t="shared" si="1"/>
        <v>0</v>
      </c>
      <c r="U70" s="27"/>
      <c r="V70" s="33">
        <f t="shared" si="2"/>
        <v>0</v>
      </c>
    </row>
    <row r="71" spans="1:22" ht="12.75" hidden="1">
      <c r="A71" s="165" t="s">
        <v>426</v>
      </c>
      <c r="B71" s="43" t="s">
        <v>272</v>
      </c>
      <c r="C71" s="70" t="s">
        <v>12</v>
      </c>
      <c r="D71" s="182"/>
      <c r="E71" s="185"/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3" ref="S71:S134">O71+L71+I71+F71</f>
        <v>0</v>
      </c>
      <c r="T71" s="176">
        <f aca="true" t="shared" si="4" ref="T71:T134">S71-V71+R71</f>
        <v>0</v>
      </c>
      <c r="U71" s="27"/>
      <c r="V71" s="33">
        <f aca="true" t="shared" si="5" ref="V71:V134">MIN(F71,I71,L71,O71)</f>
        <v>0</v>
      </c>
    </row>
    <row r="72" spans="1:22" ht="12.75" hidden="1">
      <c r="A72" s="157" t="s">
        <v>427</v>
      </c>
      <c r="B72" s="43" t="s">
        <v>328</v>
      </c>
      <c r="C72" s="70" t="s">
        <v>6</v>
      </c>
      <c r="D72" s="160"/>
      <c r="E72" s="271"/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3"/>
        <v>0</v>
      </c>
      <c r="T72" s="164">
        <f t="shared" si="4"/>
        <v>0</v>
      </c>
      <c r="U72" s="27"/>
      <c r="V72" s="33">
        <f t="shared" si="5"/>
        <v>0</v>
      </c>
    </row>
    <row r="73" spans="1:22" ht="12.75" hidden="1">
      <c r="A73" s="165" t="s">
        <v>428</v>
      </c>
      <c r="B73" s="43" t="s">
        <v>70</v>
      </c>
      <c r="C73" s="70" t="s">
        <v>8</v>
      </c>
      <c r="D73" s="160"/>
      <c r="E73" s="271"/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3"/>
        <v>0</v>
      </c>
      <c r="T73" s="164">
        <f t="shared" si="4"/>
        <v>0</v>
      </c>
      <c r="U73" s="27"/>
      <c r="V73" s="33">
        <f t="shared" si="5"/>
        <v>0</v>
      </c>
    </row>
    <row r="74" spans="1:22" ht="12.75" hidden="1">
      <c r="A74" s="157" t="s">
        <v>429</v>
      </c>
      <c r="B74" s="42" t="s">
        <v>184</v>
      </c>
      <c r="C74" s="69" t="s">
        <v>12</v>
      </c>
      <c r="D74" s="160"/>
      <c r="E74" s="34"/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3"/>
        <v>0</v>
      </c>
      <c r="T74" s="176">
        <f t="shared" si="4"/>
        <v>0</v>
      </c>
      <c r="U74" s="27"/>
      <c r="V74" s="33">
        <f t="shared" si="5"/>
        <v>0</v>
      </c>
    </row>
    <row r="75" spans="1:22" ht="12.75" hidden="1">
      <c r="A75" s="165" t="s">
        <v>430</v>
      </c>
      <c r="B75" s="43" t="s">
        <v>101</v>
      </c>
      <c r="C75" s="70" t="s">
        <v>13</v>
      </c>
      <c r="D75" s="160"/>
      <c r="E75" s="271"/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3"/>
        <v>0</v>
      </c>
      <c r="T75" s="164">
        <f t="shared" si="4"/>
        <v>0</v>
      </c>
      <c r="U75" s="27"/>
      <c r="V75" s="33">
        <f t="shared" si="5"/>
        <v>0</v>
      </c>
    </row>
    <row r="76" spans="1:22" ht="12.75" hidden="1">
      <c r="A76" s="157" t="s">
        <v>431</v>
      </c>
      <c r="B76" s="42" t="s">
        <v>323</v>
      </c>
      <c r="C76" s="69" t="s">
        <v>87</v>
      </c>
      <c r="D76" s="160"/>
      <c r="E76" s="271"/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3"/>
        <v>0</v>
      </c>
      <c r="T76" s="164">
        <f t="shared" si="4"/>
        <v>0</v>
      </c>
      <c r="U76" s="27"/>
      <c r="V76" s="33">
        <f t="shared" si="5"/>
        <v>0</v>
      </c>
    </row>
    <row r="77" spans="1:22" ht="12.75" hidden="1">
      <c r="A77" s="165" t="s">
        <v>432</v>
      </c>
      <c r="B77" s="43" t="s">
        <v>312</v>
      </c>
      <c r="C77" s="70" t="s">
        <v>6</v>
      </c>
      <c r="D77" s="160"/>
      <c r="E77" s="271"/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3"/>
        <v>0</v>
      </c>
      <c r="T77" s="176">
        <f t="shared" si="4"/>
        <v>0</v>
      </c>
      <c r="U77" s="27"/>
      <c r="V77" s="33">
        <f t="shared" si="5"/>
        <v>0</v>
      </c>
    </row>
    <row r="78" spans="1:22" ht="12.75" hidden="1">
      <c r="A78" s="157" t="s">
        <v>433</v>
      </c>
      <c r="B78" s="189" t="s">
        <v>312</v>
      </c>
      <c r="C78" s="69" t="s">
        <v>6</v>
      </c>
      <c r="D78" s="160"/>
      <c r="E78" s="270"/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3"/>
        <v>0</v>
      </c>
      <c r="T78" s="164">
        <f t="shared" si="4"/>
        <v>0</v>
      </c>
      <c r="U78" s="27"/>
      <c r="V78" s="33">
        <f t="shared" si="5"/>
        <v>0</v>
      </c>
    </row>
    <row r="79" spans="1:22" ht="12.75" hidden="1">
      <c r="A79" s="157" t="s">
        <v>434</v>
      </c>
      <c r="B79" s="190" t="s">
        <v>54</v>
      </c>
      <c r="C79" s="70" t="s">
        <v>8</v>
      </c>
      <c r="D79" s="182"/>
      <c r="E79" s="271"/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3"/>
        <v>0</v>
      </c>
      <c r="T79" s="164">
        <f t="shared" si="4"/>
        <v>0</v>
      </c>
      <c r="U79" s="27"/>
      <c r="V79" s="33">
        <f t="shared" si="5"/>
        <v>0</v>
      </c>
    </row>
    <row r="80" spans="1:22" ht="12.75" hidden="1">
      <c r="A80" s="165" t="s">
        <v>435</v>
      </c>
      <c r="B80" s="42" t="s">
        <v>333</v>
      </c>
      <c r="C80" s="69" t="s">
        <v>6</v>
      </c>
      <c r="D80" s="160"/>
      <c r="E80" s="271"/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3"/>
        <v>0</v>
      </c>
      <c r="T80" s="176">
        <f t="shared" si="4"/>
        <v>0</v>
      </c>
      <c r="U80" s="27"/>
      <c r="V80" s="33">
        <f t="shared" si="5"/>
        <v>0</v>
      </c>
    </row>
    <row r="81" spans="1:22" ht="12.75" hidden="1">
      <c r="A81" s="157" t="s">
        <v>436</v>
      </c>
      <c r="B81" s="43" t="s">
        <v>338</v>
      </c>
      <c r="C81" s="70" t="s">
        <v>87</v>
      </c>
      <c r="D81" s="182"/>
      <c r="E81" s="174"/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3"/>
        <v>0</v>
      </c>
      <c r="T81" s="164">
        <f t="shared" si="4"/>
        <v>0</v>
      </c>
      <c r="U81" s="27"/>
      <c r="V81" s="33">
        <f t="shared" si="5"/>
        <v>0</v>
      </c>
    </row>
    <row r="82" spans="1:22" ht="12.75" hidden="1">
      <c r="A82" s="165" t="s">
        <v>437</v>
      </c>
      <c r="B82" s="42" t="s">
        <v>181</v>
      </c>
      <c r="C82" s="69" t="s">
        <v>8</v>
      </c>
      <c r="D82" s="160"/>
      <c r="E82" s="271"/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3"/>
        <v>0</v>
      </c>
      <c r="T82" s="164">
        <f t="shared" si="4"/>
        <v>0</v>
      </c>
      <c r="U82" s="27"/>
      <c r="V82" s="33">
        <f t="shared" si="5"/>
        <v>0</v>
      </c>
    </row>
    <row r="83" spans="1:22" ht="12.75" hidden="1">
      <c r="A83" s="157" t="s">
        <v>438</v>
      </c>
      <c r="B83" s="43" t="s">
        <v>60</v>
      </c>
      <c r="C83" s="70" t="s">
        <v>13</v>
      </c>
      <c r="D83" s="182"/>
      <c r="E83" s="271"/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3"/>
        <v>0</v>
      </c>
      <c r="T83" s="176">
        <f t="shared" si="4"/>
        <v>0</v>
      </c>
      <c r="U83" s="27"/>
      <c r="V83" s="33">
        <f t="shared" si="5"/>
        <v>0</v>
      </c>
    </row>
    <row r="84" spans="1:22" ht="12.75" hidden="1">
      <c r="A84" s="157" t="s">
        <v>439</v>
      </c>
      <c r="B84" s="42" t="s">
        <v>49</v>
      </c>
      <c r="C84" s="69" t="s">
        <v>6</v>
      </c>
      <c r="D84" s="160"/>
      <c r="E84" s="270"/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3"/>
        <v>0</v>
      </c>
      <c r="T84" s="164">
        <f t="shared" si="4"/>
        <v>0</v>
      </c>
      <c r="U84" s="27"/>
      <c r="V84" s="33">
        <f t="shared" si="5"/>
        <v>0</v>
      </c>
    </row>
    <row r="85" spans="1:22" ht="12.75" hidden="1">
      <c r="A85" s="165" t="s">
        <v>440</v>
      </c>
      <c r="B85" s="43" t="s">
        <v>286</v>
      </c>
      <c r="C85" s="70" t="s">
        <v>13</v>
      </c>
      <c r="D85" s="160"/>
      <c r="E85" s="271"/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3"/>
        <v>0</v>
      </c>
      <c r="T85" s="164">
        <f t="shared" si="4"/>
        <v>0</v>
      </c>
      <c r="U85" s="27"/>
      <c r="V85" s="33">
        <f t="shared" si="5"/>
        <v>0</v>
      </c>
    </row>
    <row r="86" spans="1:22" ht="12.75" hidden="1">
      <c r="A86" s="157" t="s">
        <v>441</v>
      </c>
      <c r="B86" s="44" t="s">
        <v>120</v>
      </c>
      <c r="C86" s="71" t="s">
        <v>8</v>
      </c>
      <c r="D86" s="160"/>
      <c r="E86" s="271"/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3"/>
        <v>0</v>
      </c>
      <c r="T86" s="176">
        <f t="shared" si="4"/>
        <v>0</v>
      </c>
      <c r="U86" s="27"/>
      <c r="V86" s="33">
        <f t="shared" si="5"/>
        <v>0</v>
      </c>
    </row>
    <row r="87" spans="1:22" ht="12.75" hidden="1">
      <c r="A87" s="165" t="s">
        <v>442</v>
      </c>
      <c r="B87" s="189" t="s">
        <v>97</v>
      </c>
      <c r="C87" s="69" t="s">
        <v>6</v>
      </c>
      <c r="D87" s="160"/>
      <c r="E87" s="271"/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3"/>
        <v>0</v>
      </c>
      <c r="T87" s="164">
        <f t="shared" si="4"/>
        <v>0</v>
      </c>
      <c r="U87" s="27"/>
      <c r="V87" s="33">
        <f t="shared" si="5"/>
        <v>0</v>
      </c>
    </row>
    <row r="88" spans="1:22" ht="12.75" hidden="1">
      <c r="A88" s="157" t="s">
        <v>443</v>
      </c>
      <c r="B88" s="43" t="s">
        <v>105</v>
      </c>
      <c r="C88" s="70" t="s">
        <v>6</v>
      </c>
      <c r="D88" s="182"/>
      <c r="E88" s="185"/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3"/>
        <v>0</v>
      </c>
      <c r="T88" s="164">
        <f t="shared" si="4"/>
        <v>0</v>
      </c>
      <c r="U88" s="27"/>
      <c r="V88" s="33">
        <f t="shared" si="5"/>
        <v>0</v>
      </c>
    </row>
    <row r="89" spans="1:22" ht="12.75" hidden="1">
      <c r="A89" s="165" t="s">
        <v>444</v>
      </c>
      <c r="B89" s="42" t="s">
        <v>198</v>
      </c>
      <c r="C89" s="69" t="s">
        <v>13</v>
      </c>
      <c r="D89" s="160"/>
      <c r="E89" s="271"/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3"/>
        <v>0</v>
      </c>
      <c r="T89" s="176">
        <f t="shared" si="4"/>
        <v>0</v>
      </c>
      <c r="U89" s="27"/>
      <c r="V89" s="33">
        <f t="shared" si="5"/>
        <v>0</v>
      </c>
    </row>
    <row r="90" spans="1:22" ht="12.75" hidden="1">
      <c r="A90" s="157" t="s">
        <v>445</v>
      </c>
      <c r="B90" s="43" t="s">
        <v>230</v>
      </c>
      <c r="C90" s="70" t="s">
        <v>12</v>
      </c>
      <c r="D90" s="160"/>
      <c r="E90" s="271"/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3"/>
        <v>0</v>
      </c>
      <c r="T90" s="164">
        <f t="shared" si="4"/>
        <v>0</v>
      </c>
      <c r="U90" s="27"/>
      <c r="V90" s="33">
        <f t="shared" si="5"/>
        <v>0</v>
      </c>
    </row>
    <row r="91" spans="1:22" ht="12.75" hidden="1">
      <c r="A91" s="165" t="s">
        <v>446</v>
      </c>
      <c r="B91" s="43" t="s">
        <v>152</v>
      </c>
      <c r="C91" s="70" t="s">
        <v>10</v>
      </c>
      <c r="D91" s="160"/>
      <c r="E91" s="34"/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3"/>
        <v>0</v>
      </c>
      <c r="T91" s="164">
        <f t="shared" si="4"/>
        <v>0</v>
      </c>
      <c r="U91" s="27"/>
      <c r="V91" s="33">
        <f t="shared" si="5"/>
        <v>0</v>
      </c>
    </row>
    <row r="92" spans="1:22" ht="12.75" hidden="1">
      <c r="A92" s="157" t="s">
        <v>447</v>
      </c>
      <c r="B92" s="189" t="s">
        <v>44</v>
      </c>
      <c r="C92" s="69" t="s">
        <v>10</v>
      </c>
      <c r="D92" s="160"/>
      <c r="E92" s="271"/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3"/>
        <v>0</v>
      </c>
      <c r="T92" s="176">
        <f t="shared" si="4"/>
        <v>0</v>
      </c>
      <c r="U92" s="27"/>
      <c r="V92" s="33">
        <f t="shared" si="5"/>
        <v>0</v>
      </c>
    </row>
    <row r="93" spans="1:22" ht="12.75" hidden="1">
      <c r="A93" s="165" t="s">
        <v>448</v>
      </c>
      <c r="B93" s="43" t="s">
        <v>118</v>
      </c>
      <c r="C93" s="191" t="s">
        <v>13</v>
      </c>
      <c r="D93" s="160"/>
      <c r="E93" s="271"/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3"/>
        <v>0</v>
      </c>
      <c r="T93" s="164">
        <f t="shared" si="4"/>
        <v>0</v>
      </c>
      <c r="U93" s="27"/>
      <c r="V93" s="33">
        <f t="shared" si="5"/>
        <v>0</v>
      </c>
    </row>
    <row r="94" spans="1:22" ht="12.75" hidden="1">
      <c r="A94" s="157" t="s">
        <v>449</v>
      </c>
      <c r="B94" s="44" t="s">
        <v>118</v>
      </c>
      <c r="C94" s="192" t="s">
        <v>13</v>
      </c>
      <c r="D94" s="160"/>
      <c r="E94" s="271"/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3"/>
        <v>0</v>
      </c>
      <c r="T94" s="164">
        <f t="shared" si="4"/>
        <v>0</v>
      </c>
      <c r="U94" s="27"/>
      <c r="V94" s="33">
        <f t="shared" si="5"/>
        <v>0</v>
      </c>
    </row>
    <row r="95" spans="1:22" ht="12.75" hidden="1">
      <c r="A95" s="165" t="s">
        <v>450</v>
      </c>
      <c r="B95" s="42" t="s">
        <v>56</v>
      </c>
      <c r="C95" s="69" t="s">
        <v>12</v>
      </c>
      <c r="D95" s="160"/>
      <c r="E95" s="270"/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3"/>
        <v>0</v>
      </c>
      <c r="T95" s="176">
        <f t="shared" si="4"/>
        <v>0</v>
      </c>
      <c r="U95" s="27"/>
      <c r="V95" s="33">
        <f t="shared" si="5"/>
        <v>0</v>
      </c>
    </row>
    <row r="96" spans="1:22" ht="12.75" hidden="1">
      <c r="A96" s="157" t="s">
        <v>451</v>
      </c>
      <c r="B96" s="43" t="s">
        <v>65</v>
      </c>
      <c r="C96" s="70" t="s">
        <v>8</v>
      </c>
      <c r="D96" s="182"/>
      <c r="E96" s="271"/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3"/>
        <v>0</v>
      </c>
      <c r="T96" s="164">
        <f t="shared" si="4"/>
        <v>0</v>
      </c>
      <c r="U96" s="27"/>
      <c r="V96" s="33">
        <f t="shared" si="5"/>
        <v>0</v>
      </c>
    </row>
    <row r="97" spans="1:22" ht="12.75" hidden="1">
      <c r="A97" s="165" t="s">
        <v>452</v>
      </c>
      <c r="B97" s="42" t="s">
        <v>351</v>
      </c>
      <c r="C97" s="69" t="s">
        <v>13</v>
      </c>
      <c r="D97" s="160"/>
      <c r="E97" s="271"/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3"/>
        <v>0</v>
      </c>
      <c r="T97" s="164">
        <f t="shared" si="4"/>
        <v>0</v>
      </c>
      <c r="U97" s="27"/>
      <c r="V97" s="33">
        <f t="shared" si="5"/>
        <v>0</v>
      </c>
    </row>
    <row r="98" spans="1:22" ht="12.75" hidden="1">
      <c r="A98" s="157" t="s">
        <v>453</v>
      </c>
      <c r="B98" s="43" t="s">
        <v>69</v>
      </c>
      <c r="C98" s="70" t="s">
        <v>87</v>
      </c>
      <c r="D98" s="182"/>
      <c r="E98" s="174"/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3"/>
        <v>0</v>
      </c>
      <c r="T98" s="176">
        <f t="shared" si="4"/>
        <v>0</v>
      </c>
      <c r="U98" s="27"/>
      <c r="V98" s="33">
        <f t="shared" si="5"/>
        <v>0</v>
      </c>
    </row>
    <row r="99" spans="1:22" ht="12.75" hidden="1">
      <c r="A99" s="157" t="s">
        <v>454</v>
      </c>
      <c r="B99" s="43" t="s">
        <v>347</v>
      </c>
      <c r="C99" s="70" t="s">
        <v>10</v>
      </c>
      <c r="D99" s="160"/>
      <c r="E99" s="271"/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3"/>
        <v>0</v>
      </c>
      <c r="T99" s="164">
        <f t="shared" si="4"/>
        <v>0</v>
      </c>
      <c r="U99" s="27"/>
      <c r="V99" s="33">
        <f t="shared" si="5"/>
        <v>0</v>
      </c>
    </row>
    <row r="100" spans="1:22" ht="12.75" hidden="1">
      <c r="A100" s="157" t="s">
        <v>455</v>
      </c>
      <c r="B100" s="43" t="s">
        <v>231</v>
      </c>
      <c r="C100" s="70" t="s">
        <v>6</v>
      </c>
      <c r="D100" s="182"/>
      <c r="E100" s="271"/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3"/>
        <v>0</v>
      </c>
      <c r="T100" s="164">
        <f t="shared" si="4"/>
        <v>0</v>
      </c>
      <c r="U100" s="27"/>
      <c r="V100" s="33">
        <f t="shared" si="5"/>
        <v>0</v>
      </c>
    </row>
    <row r="101" spans="1:22" ht="12.75" hidden="1">
      <c r="A101" s="157" t="s">
        <v>456</v>
      </c>
      <c r="B101" s="190" t="s">
        <v>330</v>
      </c>
      <c r="C101" s="70" t="s">
        <v>87</v>
      </c>
      <c r="D101" s="160"/>
      <c r="E101" s="270"/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3"/>
        <v>0</v>
      </c>
      <c r="T101" s="176">
        <f t="shared" si="4"/>
        <v>0</v>
      </c>
      <c r="U101" s="27"/>
      <c r="V101" s="33">
        <f t="shared" si="5"/>
        <v>0</v>
      </c>
    </row>
    <row r="102" spans="1:22" ht="12.75" hidden="1">
      <c r="A102" s="157" t="s">
        <v>457</v>
      </c>
      <c r="B102" s="190" t="s">
        <v>130</v>
      </c>
      <c r="C102" s="70" t="s">
        <v>6</v>
      </c>
      <c r="D102" s="160"/>
      <c r="E102" s="271"/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3"/>
        <v>0</v>
      </c>
      <c r="T102" s="164">
        <f t="shared" si="4"/>
        <v>0</v>
      </c>
      <c r="U102" s="27"/>
      <c r="V102" s="33">
        <f t="shared" si="5"/>
        <v>0</v>
      </c>
    </row>
    <row r="103" spans="1:22" ht="12.75" hidden="1">
      <c r="A103" s="157" t="s">
        <v>458</v>
      </c>
      <c r="B103" s="43" t="s">
        <v>108</v>
      </c>
      <c r="C103" s="70" t="s">
        <v>8</v>
      </c>
      <c r="D103" s="160"/>
      <c r="E103" s="271"/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3"/>
        <v>0</v>
      </c>
      <c r="T103" s="164">
        <f t="shared" si="4"/>
        <v>0</v>
      </c>
      <c r="U103" s="27"/>
      <c r="V103" s="33">
        <f t="shared" si="5"/>
        <v>0</v>
      </c>
    </row>
    <row r="104" spans="1:22" ht="12.75" hidden="1">
      <c r="A104" s="157" t="s">
        <v>459</v>
      </c>
      <c r="B104" s="190" t="s">
        <v>112</v>
      </c>
      <c r="C104" s="70" t="s">
        <v>12</v>
      </c>
      <c r="D104" s="160"/>
      <c r="E104" s="271"/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3"/>
        <v>0</v>
      </c>
      <c r="T104" s="176">
        <f t="shared" si="4"/>
        <v>0</v>
      </c>
      <c r="U104" s="27"/>
      <c r="V104" s="33">
        <f t="shared" si="5"/>
        <v>0</v>
      </c>
    </row>
    <row r="105" spans="1:22" ht="12.75" hidden="1">
      <c r="A105" s="165" t="s">
        <v>460</v>
      </c>
      <c r="B105" s="190" t="s">
        <v>31</v>
      </c>
      <c r="C105" s="70" t="s">
        <v>6</v>
      </c>
      <c r="D105" s="182"/>
      <c r="E105" s="185"/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3"/>
        <v>0</v>
      </c>
      <c r="T105" s="164">
        <f t="shared" si="4"/>
        <v>0</v>
      </c>
      <c r="U105" s="27"/>
      <c r="V105" s="33">
        <f t="shared" si="5"/>
        <v>0</v>
      </c>
    </row>
    <row r="106" spans="1:22" ht="12.75" hidden="1">
      <c r="A106" s="157" t="s">
        <v>461</v>
      </c>
      <c r="B106" s="43" t="s">
        <v>350</v>
      </c>
      <c r="C106" s="70" t="s">
        <v>87</v>
      </c>
      <c r="D106" s="160"/>
      <c r="E106" s="271"/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3"/>
        <v>0</v>
      </c>
      <c r="T106" s="164">
        <f t="shared" si="4"/>
        <v>0</v>
      </c>
      <c r="U106" s="27"/>
      <c r="V106" s="33">
        <f t="shared" si="5"/>
        <v>0</v>
      </c>
    </row>
    <row r="107" spans="1:22" ht="12.75" hidden="1">
      <c r="A107" s="165" t="s">
        <v>462</v>
      </c>
      <c r="B107" s="190" t="s">
        <v>331</v>
      </c>
      <c r="C107" s="70" t="s">
        <v>12</v>
      </c>
      <c r="D107" s="160"/>
      <c r="E107" s="271"/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3"/>
        <v>0</v>
      </c>
      <c r="T107" s="176">
        <f t="shared" si="4"/>
        <v>0</v>
      </c>
      <c r="U107" s="27"/>
      <c r="V107" s="33">
        <f t="shared" si="5"/>
        <v>0</v>
      </c>
    </row>
    <row r="108" spans="1:22" ht="12.75" hidden="1">
      <c r="A108" s="157" t="s">
        <v>463</v>
      </c>
      <c r="B108" s="190" t="s">
        <v>283</v>
      </c>
      <c r="C108" s="70" t="s">
        <v>8</v>
      </c>
      <c r="D108" s="160"/>
      <c r="E108" s="34"/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3"/>
        <v>0</v>
      </c>
      <c r="T108" s="164">
        <f t="shared" si="4"/>
        <v>0</v>
      </c>
      <c r="U108" s="27"/>
      <c r="V108" s="33">
        <f t="shared" si="5"/>
        <v>0</v>
      </c>
    </row>
    <row r="109" spans="1:22" ht="12.75" hidden="1">
      <c r="A109" s="165" t="s">
        <v>464</v>
      </c>
      <c r="B109" s="190" t="s">
        <v>133</v>
      </c>
      <c r="C109" s="70" t="s">
        <v>10</v>
      </c>
      <c r="D109" s="160"/>
      <c r="E109" s="271"/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3"/>
        <v>0</v>
      </c>
      <c r="T109" s="164">
        <f t="shared" si="4"/>
        <v>0</v>
      </c>
      <c r="U109" s="27"/>
      <c r="V109" s="33">
        <f t="shared" si="5"/>
        <v>0</v>
      </c>
    </row>
    <row r="110" spans="1:22" ht="12.75" hidden="1">
      <c r="A110" s="157" t="s">
        <v>465</v>
      </c>
      <c r="B110" s="42" t="s">
        <v>72</v>
      </c>
      <c r="C110" s="69" t="s">
        <v>13</v>
      </c>
      <c r="D110" s="160"/>
      <c r="E110" s="271"/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3"/>
        <v>0</v>
      </c>
      <c r="T110" s="176">
        <f t="shared" si="4"/>
        <v>0</v>
      </c>
      <c r="U110" s="27"/>
      <c r="V110" s="33">
        <f t="shared" si="5"/>
        <v>0</v>
      </c>
    </row>
    <row r="111" spans="1:22" ht="12.75" hidden="1">
      <c r="A111" s="165" t="s">
        <v>466</v>
      </c>
      <c r="B111" s="43" t="s">
        <v>46</v>
      </c>
      <c r="C111" s="70" t="s">
        <v>13</v>
      </c>
      <c r="D111" s="160"/>
      <c r="E111" s="271"/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3"/>
        <v>0</v>
      </c>
      <c r="T111" s="164">
        <f t="shared" si="4"/>
        <v>0</v>
      </c>
      <c r="U111" s="27"/>
      <c r="V111" s="33">
        <f t="shared" si="5"/>
        <v>0</v>
      </c>
    </row>
    <row r="112" spans="1:22" ht="12.75" hidden="1">
      <c r="A112" s="157" t="s">
        <v>467</v>
      </c>
      <c r="B112" s="42" t="s">
        <v>196</v>
      </c>
      <c r="C112" s="69" t="s">
        <v>8</v>
      </c>
      <c r="D112" s="160"/>
      <c r="E112" s="270"/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3"/>
        <v>0</v>
      </c>
      <c r="T112" s="164">
        <f t="shared" si="4"/>
        <v>0</v>
      </c>
      <c r="U112" s="27"/>
      <c r="V112" s="33">
        <f t="shared" si="5"/>
        <v>0</v>
      </c>
    </row>
    <row r="113" spans="1:22" ht="12.75" hidden="1">
      <c r="A113" s="165" t="s">
        <v>468</v>
      </c>
      <c r="B113" s="190" t="s">
        <v>78</v>
      </c>
      <c r="C113" s="70" t="s">
        <v>10</v>
      </c>
      <c r="D113" s="182"/>
      <c r="E113" s="271"/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3"/>
        <v>0</v>
      </c>
      <c r="T113" s="176">
        <f t="shared" si="4"/>
        <v>0</v>
      </c>
      <c r="U113" s="27"/>
      <c r="V113" s="33">
        <f t="shared" si="5"/>
        <v>0</v>
      </c>
    </row>
    <row r="114" spans="1:22" ht="12.75" hidden="1">
      <c r="A114" s="157" t="s">
        <v>469</v>
      </c>
      <c r="B114" s="42" t="s">
        <v>387</v>
      </c>
      <c r="C114" s="69" t="s">
        <v>10</v>
      </c>
      <c r="D114" s="160"/>
      <c r="E114" s="271"/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3"/>
        <v>0</v>
      </c>
      <c r="T114" s="164">
        <f t="shared" si="4"/>
        <v>0</v>
      </c>
      <c r="U114" s="27"/>
      <c r="V114" s="33">
        <f t="shared" si="5"/>
        <v>0</v>
      </c>
    </row>
    <row r="115" spans="1:22" ht="12.75" hidden="1">
      <c r="A115" s="165" t="s">
        <v>470</v>
      </c>
      <c r="B115" s="43" t="s">
        <v>144</v>
      </c>
      <c r="C115" s="70" t="s">
        <v>10</v>
      </c>
      <c r="D115" s="182"/>
      <c r="E115" s="174"/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3"/>
        <v>0</v>
      </c>
      <c r="T115" s="164">
        <f t="shared" si="4"/>
        <v>0</v>
      </c>
      <c r="U115" s="27"/>
      <c r="V115" s="33">
        <f t="shared" si="5"/>
        <v>0</v>
      </c>
    </row>
    <row r="116" spans="1:22" ht="12.75" hidden="1">
      <c r="A116" s="157" t="s">
        <v>471</v>
      </c>
      <c r="B116" s="189" t="s">
        <v>104</v>
      </c>
      <c r="C116" s="69" t="s">
        <v>12</v>
      </c>
      <c r="D116" s="160"/>
      <c r="E116" s="271"/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3"/>
        <v>0</v>
      </c>
      <c r="T116" s="176">
        <f t="shared" si="4"/>
        <v>0</v>
      </c>
      <c r="U116" s="27"/>
      <c r="V116" s="33">
        <f t="shared" si="5"/>
        <v>0</v>
      </c>
    </row>
    <row r="117" spans="1:22" ht="12.75" hidden="1">
      <c r="A117" s="165" t="s">
        <v>472</v>
      </c>
      <c r="B117" s="43" t="s">
        <v>301</v>
      </c>
      <c r="C117" s="70" t="s">
        <v>8</v>
      </c>
      <c r="D117" s="182"/>
      <c r="E117" s="271"/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3"/>
        <v>0</v>
      </c>
      <c r="T117" s="164">
        <f t="shared" si="4"/>
        <v>0</v>
      </c>
      <c r="U117" s="27"/>
      <c r="V117" s="33">
        <f t="shared" si="5"/>
        <v>0</v>
      </c>
    </row>
    <row r="118" spans="1:22" ht="12.75" hidden="1">
      <c r="A118" s="157" t="s">
        <v>473</v>
      </c>
      <c r="B118" s="42" t="s">
        <v>342</v>
      </c>
      <c r="C118" s="69" t="s">
        <v>12</v>
      </c>
      <c r="D118" s="160"/>
      <c r="E118" s="270"/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3"/>
        <v>0</v>
      </c>
      <c r="T118" s="164">
        <f t="shared" si="4"/>
        <v>0</v>
      </c>
      <c r="U118" s="27"/>
      <c r="V118" s="33">
        <f t="shared" si="5"/>
        <v>0</v>
      </c>
    </row>
    <row r="119" spans="1:22" ht="12.75" hidden="1">
      <c r="A119" s="157" t="s">
        <v>474</v>
      </c>
      <c r="B119" s="43" t="s">
        <v>123</v>
      </c>
      <c r="C119" s="70" t="s">
        <v>6</v>
      </c>
      <c r="D119" s="160"/>
      <c r="E119" s="271"/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3"/>
        <v>0</v>
      </c>
      <c r="T119" s="176">
        <f t="shared" si="4"/>
        <v>0</v>
      </c>
      <c r="U119" s="27"/>
      <c r="V119" s="33">
        <f t="shared" si="5"/>
        <v>0</v>
      </c>
    </row>
    <row r="120" spans="1:22" ht="12.75" hidden="1">
      <c r="A120" s="165" t="s">
        <v>475</v>
      </c>
      <c r="B120" s="42" t="s">
        <v>282</v>
      </c>
      <c r="C120" s="69" t="s">
        <v>6</v>
      </c>
      <c r="D120" s="160"/>
      <c r="E120" s="271"/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3"/>
        <v>0</v>
      </c>
      <c r="T120" s="164">
        <f t="shared" si="4"/>
        <v>0</v>
      </c>
      <c r="U120" s="27"/>
      <c r="V120" s="33">
        <f t="shared" si="5"/>
        <v>0</v>
      </c>
    </row>
    <row r="121" spans="1:22" ht="12.75" hidden="1">
      <c r="A121" s="157" t="s">
        <v>476</v>
      </c>
      <c r="B121" s="43" t="s">
        <v>397</v>
      </c>
      <c r="C121" s="70" t="s">
        <v>8</v>
      </c>
      <c r="D121" s="160"/>
      <c r="E121" s="271"/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3"/>
        <v>0</v>
      </c>
      <c r="T121" s="164">
        <f t="shared" si="4"/>
        <v>0</v>
      </c>
      <c r="U121" s="27"/>
      <c r="V121" s="33">
        <f t="shared" si="5"/>
        <v>0</v>
      </c>
    </row>
    <row r="122" spans="1:22" ht="12.75" hidden="1">
      <c r="A122" s="165" t="s">
        <v>477</v>
      </c>
      <c r="B122" s="43" t="s">
        <v>337</v>
      </c>
      <c r="C122" s="70" t="s">
        <v>13</v>
      </c>
      <c r="D122" s="182"/>
      <c r="E122" s="185"/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3"/>
        <v>0</v>
      </c>
      <c r="T122" s="176">
        <f t="shared" si="4"/>
        <v>0</v>
      </c>
      <c r="U122" s="27"/>
      <c r="V122" s="33">
        <f t="shared" si="5"/>
        <v>0</v>
      </c>
    </row>
    <row r="123" spans="1:22" ht="12.75" hidden="1">
      <c r="A123" s="157" t="s">
        <v>478</v>
      </c>
      <c r="B123" s="43" t="s">
        <v>96</v>
      </c>
      <c r="C123" s="70" t="s">
        <v>10</v>
      </c>
      <c r="D123" s="160"/>
      <c r="E123" s="271"/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3"/>
        <v>0</v>
      </c>
      <c r="T123" s="164">
        <f t="shared" si="4"/>
        <v>0</v>
      </c>
      <c r="U123" s="27"/>
      <c r="V123" s="33">
        <f t="shared" si="5"/>
        <v>0</v>
      </c>
    </row>
    <row r="124" spans="1:22" ht="12.75" hidden="1">
      <c r="A124" s="157" t="s">
        <v>479</v>
      </c>
      <c r="B124" s="43" t="s">
        <v>399</v>
      </c>
      <c r="C124" s="70" t="s">
        <v>10</v>
      </c>
      <c r="D124" s="160"/>
      <c r="E124" s="271"/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3"/>
        <v>0</v>
      </c>
      <c r="T124" s="164">
        <f t="shared" si="4"/>
        <v>0</v>
      </c>
      <c r="U124" s="27"/>
      <c r="V124" s="33">
        <f t="shared" si="5"/>
        <v>0</v>
      </c>
    </row>
    <row r="125" spans="1:22" ht="12.75" hidden="1">
      <c r="A125" s="165" t="s">
        <v>480</v>
      </c>
      <c r="B125" s="189" t="s">
        <v>59</v>
      </c>
      <c r="C125" s="69" t="s">
        <v>12</v>
      </c>
      <c r="D125" s="160"/>
      <c r="E125" s="34"/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3"/>
        <v>0</v>
      </c>
      <c r="T125" s="176">
        <f t="shared" si="4"/>
        <v>0</v>
      </c>
      <c r="U125" s="27"/>
      <c r="V125" s="33">
        <f t="shared" si="5"/>
        <v>0</v>
      </c>
    </row>
    <row r="126" spans="1:22" ht="12.75" hidden="1">
      <c r="A126" s="157" t="s">
        <v>481</v>
      </c>
      <c r="B126" s="43" t="s">
        <v>36</v>
      </c>
      <c r="C126" s="70" t="s">
        <v>13</v>
      </c>
      <c r="D126" s="160"/>
      <c r="E126" s="271"/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3"/>
        <v>0</v>
      </c>
      <c r="T126" s="164">
        <f t="shared" si="4"/>
        <v>0</v>
      </c>
      <c r="U126" s="27"/>
      <c r="V126" s="33">
        <f t="shared" si="5"/>
        <v>0</v>
      </c>
    </row>
    <row r="127" spans="1:22" ht="12.75" hidden="1">
      <c r="A127" s="165" t="s">
        <v>482</v>
      </c>
      <c r="B127" s="189" t="s">
        <v>126</v>
      </c>
      <c r="C127" s="69" t="s">
        <v>8</v>
      </c>
      <c r="D127" s="160"/>
      <c r="E127" s="271"/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3"/>
        <v>0</v>
      </c>
      <c r="T127" s="164">
        <f t="shared" si="4"/>
        <v>0</v>
      </c>
      <c r="U127" s="27"/>
      <c r="V127" s="33">
        <f t="shared" si="5"/>
        <v>0</v>
      </c>
    </row>
    <row r="128" spans="1:22" ht="12.75" hidden="1">
      <c r="A128" s="157" t="s">
        <v>483</v>
      </c>
      <c r="B128" s="43" t="s">
        <v>107</v>
      </c>
      <c r="C128" s="70" t="s">
        <v>87</v>
      </c>
      <c r="D128" s="160"/>
      <c r="E128" s="271"/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3"/>
        <v>0</v>
      </c>
      <c r="T128" s="176">
        <f t="shared" si="4"/>
        <v>0</v>
      </c>
      <c r="U128" s="27"/>
      <c r="V128" s="33">
        <f t="shared" si="5"/>
        <v>0</v>
      </c>
    </row>
    <row r="129" spans="1:22" ht="12.75" hidden="1">
      <c r="A129" s="165" t="s">
        <v>484</v>
      </c>
      <c r="B129" s="190" t="s">
        <v>183</v>
      </c>
      <c r="C129" s="70" t="s">
        <v>8</v>
      </c>
      <c r="D129" s="160"/>
      <c r="E129" s="270"/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3"/>
        <v>0</v>
      </c>
      <c r="T129" s="164">
        <f t="shared" si="4"/>
        <v>0</v>
      </c>
      <c r="U129" s="27"/>
      <c r="V129" s="33">
        <f t="shared" si="5"/>
        <v>0</v>
      </c>
    </row>
    <row r="130" spans="1:22" ht="12.75" hidden="1">
      <c r="A130" s="157" t="s">
        <v>485</v>
      </c>
      <c r="B130" s="190" t="s">
        <v>132</v>
      </c>
      <c r="C130" s="70" t="s">
        <v>12</v>
      </c>
      <c r="D130" s="182"/>
      <c r="E130" s="271"/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3"/>
        <v>0</v>
      </c>
      <c r="T130" s="164">
        <f t="shared" si="4"/>
        <v>0</v>
      </c>
      <c r="U130" s="27"/>
      <c r="V130" s="33">
        <f t="shared" si="5"/>
        <v>0</v>
      </c>
    </row>
    <row r="131" spans="1:22" ht="12.75" hidden="1">
      <c r="A131" s="165" t="s">
        <v>486</v>
      </c>
      <c r="B131" s="43" t="s">
        <v>233</v>
      </c>
      <c r="C131" s="70" t="s">
        <v>13</v>
      </c>
      <c r="D131" s="160"/>
      <c r="E131" s="271"/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3"/>
        <v>0</v>
      </c>
      <c r="T131" s="176">
        <f t="shared" si="4"/>
        <v>0</v>
      </c>
      <c r="U131" s="27"/>
      <c r="V131" s="33">
        <f t="shared" si="5"/>
        <v>0</v>
      </c>
    </row>
    <row r="132" spans="1:22" ht="12.75" hidden="1">
      <c r="A132" s="157" t="s">
        <v>487</v>
      </c>
      <c r="B132" s="43" t="s">
        <v>199</v>
      </c>
      <c r="C132" s="70" t="s">
        <v>8</v>
      </c>
      <c r="D132" s="182"/>
      <c r="E132" s="174"/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3"/>
        <v>0</v>
      </c>
      <c r="T132" s="164">
        <f t="shared" si="4"/>
        <v>0</v>
      </c>
      <c r="U132" s="27"/>
      <c r="V132" s="33">
        <f t="shared" si="5"/>
        <v>0</v>
      </c>
    </row>
    <row r="133" spans="1:22" ht="12.75" hidden="1">
      <c r="A133" s="165" t="s">
        <v>488</v>
      </c>
      <c r="B133" s="190" t="s">
        <v>58</v>
      </c>
      <c r="C133" s="70" t="s">
        <v>12</v>
      </c>
      <c r="D133" s="160"/>
      <c r="E133" s="271"/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3"/>
        <v>0</v>
      </c>
      <c r="T133" s="164">
        <f t="shared" si="4"/>
        <v>0</v>
      </c>
      <c r="U133" s="27"/>
      <c r="V133" s="33">
        <f t="shared" si="5"/>
        <v>0</v>
      </c>
    </row>
    <row r="134" spans="1:22" ht="12.75" hidden="1">
      <c r="A134" s="157" t="s">
        <v>489</v>
      </c>
      <c r="B134" s="190" t="s">
        <v>53</v>
      </c>
      <c r="C134" s="70" t="s">
        <v>13</v>
      </c>
      <c r="D134" s="182"/>
      <c r="E134" s="271"/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3"/>
        <v>0</v>
      </c>
      <c r="T134" s="176">
        <f t="shared" si="4"/>
        <v>0</v>
      </c>
      <c r="U134" s="27"/>
      <c r="V134" s="33">
        <f t="shared" si="5"/>
        <v>0</v>
      </c>
    </row>
    <row r="135" spans="1:22" ht="12.75" hidden="1">
      <c r="A135" s="165" t="s">
        <v>490</v>
      </c>
      <c r="B135" s="190" t="s">
        <v>150</v>
      </c>
      <c r="C135" s="70" t="s">
        <v>8</v>
      </c>
      <c r="D135" s="160"/>
      <c r="E135" s="270"/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6" ref="S135:S198">O135+L135+I135+F135</f>
        <v>0</v>
      </c>
      <c r="T135" s="164">
        <f aca="true" t="shared" si="7" ref="T135:T198">S135-V135+R135</f>
        <v>0</v>
      </c>
      <c r="U135" s="27"/>
      <c r="V135" s="33">
        <f aca="true" t="shared" si="8" ref="V135:V198">MIN(F135,I135,L135,O135)</f>
        <v>0</v>
      </c>
    </row>
    <row r="136" spans="1:22" ht="12.75" hidden="1">
      <c r="A136" s="157" t="s">
        <v>491</v>
      </c>
      <c r="B136" s="43" t="s">
        <v>398</v>
      </c>
      <c r="C136" s="70" t="s">
        <v>12</v>
      </c>
      <c r="D136" s="160"/>
      <c r="E136" s="271"/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6"/>
        <v>0</v>
      </c>
      <c r="T136" s="164">
        <f t="shared" si="7"/>
        <v>0</v>
      </c>
      <c r="U136" s="27"/>
      <c r="V136" s="33">
        <f t="shared" si="8"/>
        <v>0</v>
      </c>
    </row>
    <row r="137" spans="1:22" ht="12.75" hidden="1">
      <c r="A137" s="165" t="s">
        <v>492</v>
      </c>
      <c r="B137" s="43" t="s">
        <v>234</v>
      </c>
      <c r="C137" s="70" t="s">
        <v>12</v>
      </c>
      <c r="D137" s="160"/>
      <c r="E137" s="271"/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6"/>
        <v>0</v>
      </c>
      <c r="T137" s="176">
        <f t="shared" si="7"/>
        <v>0</v>
      </c>
      <c r="U137" s="27"/>
      <c r="V137" s="33">
        <f t="shared" si="8"/>
        <v>0</v>
      </c>
    </row>
    <row r="138" spans="1:22" ht="12.75" hidden="1">
      <c r="A138" s="157" t="s">
        <v>493</v>
      </c>
      <c r="B138" s="43" t="s">
        <v>324</v>
      </c>
      <c r="C138" s="70" t="s">
        <v>87</v>
      </c>
      <c r="D138" s="160"/>
      <c r="E138" s="271"/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6"/>
        <v>0</v>
      </c>
      <c r="T138" s="164">
        <f t="shared" si="7"/>
        <v>0</v>
      </c>
      <c r="U138" s="27"/>
      <c r="V138" s="33">
        <f t="shared" si="8"/>
        <v>0</v>
      </c>
    </row>
    <row r="139" spans="1:22" ht="12.75" hidden="1">
      <c r="A139" s="157" t="s">
        <v>494</v>
      </c>
      <c r="B139" s="43" t="s">
        <v>309</v>
      </c>
      <c r="C139" s="70" t="s">
        <v>13</v>
      </c>
      <c r="D139" s="182"/>
      <c r="E139" s="185"/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6"/>
        <v>0</v>
      </c>
      <c r="T139" s="164">
        <f t="shared" si="7"/>
        <v>0</v>
      </c>
      <c r="U139" s="27"/>
      <c r="V139" s="33">
        <f t="shared" si="8"/>
        <v>0</v>
      </c>
    </row>
    <row r="140" spans="1:22" ht="12.75" hidden="1">
      <c r="A140" s="157" t="s">
        <v>495</v>
      </c>
      <c r="B140" s="43" t="s">
        <v>182</v>
      </c>
      <c r="C140" s="191" t="s">
        <v>13</v>
      </c>
      <c r="D140" s="160"/>
      <c r="E140" s="271"/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6"/>
        <v>0</v>
      </c>
      <c r="T140" s="176">
        <f t="shared" si="7"/>
        <v>0</v>
      </c>
      <c r="U140" s="27"/>
      <c r="V140" s="33">
        <f t="shared" si="8"/>
        <v>0</v>
      </c>
    </row>
    <row r="141" spans="1:22" ht="12.75" hidden="1">
      <c r="A141" s="157" t="s">
        <v>496</v>
      </c>
      <c r="B141" s="42" t="s">
        <v>277</v>
      </c>
      <c r="C141" s="69" t="s">
        <v>87</v>
      </c>
      <c r="D141" s="160"/>
      <c r="E141" s="271"/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6"/>
        <v>0</v>
      </c>
      <c r="T141" s="164">
        <f t="shared" si="7"/>
        <v>0</v>
      </c>
      <c r="U141" s="27"/>
      <c r="V141" s="33">
        <f t="shared" si="8"/>
        <v>0</v>
      </c>
    </row>
    <row r="142" spans="1:22" ht="12.75" hidden="1">
      <c r="A142" s="157" t="s">
        <v>497</v>
      </c>
      <c r="B142" s="43" t="s">
        <v>321</v>
      </c>
      <c r="C142" s="70" t="s">
        <v>10</v>
      </c>
      <c r="D142" s="160"/>
      <c r="E142" s="34"/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6"/>
        <v>0</v>
      </c>
      <c r="T142" s="164">
        <f t="shared" si="7"/>
        <v>0</v>
      </c>
      <c r="U142" s="27"/>
      <c r="V142" s="33">
        <f t="shared" si="8"/>
        <v>0</v>
      </c>
    </row>
    <row r="143" spans="1:22" ht="12.75" hidden="1">
      <c r="A143" s="157" t="s">
        <v>498</v>
      </c>
      <c r="B143" s="42" t="s">
        <v>280</v>
      </c>
      <c r="C143" s="69" t="s">
        <v>10</v>
      </c>
      <c r="D143" s="160"/>
      <c r="E143" s="271"/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6"/>
        <v>0</v>
      </c>
      <c r="T143" s="176">
        <f t="shared" si="7"/>
        <v>0</v>
      </c>
      <c r="U143" s="27"/>
      <c r="V143" s="33">
        <f t="shared" si="8"/>
        <v>0</v>
      </c>
    </row>
    <row r="144" spans="1:22" ht="12.75" hidden="1">
      <c r="A144" s="157" t="s">
        <v>499</v>
      </c>
      <c r="B144" s="43" t="s">
        <v>369</v>
      </c>
      <c r="C144" s="70" t="s">
        <v>87</v>
      </c>
      <c r="D144" s="160"/>
      <c r="E144" s="271"/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6"/>
        <v>0</v>
      </c>
      <c r="T144" s="164">
        <f t="shared" si="7"/>
        <v>0</v>
      </c>
      <c r="U144" s="27"/>
      <c r="V144" s="33">
        <f t="shared" si="8"/>
        <v>0</v>
      </c>
    </row>
    <row r="145" spans="1:22" ht="12.75" hidden="1">
      <c r="A145" s="165" t="s">
        <v>500</v>
      </c>
      <c r="B145" s="42" t="s">
        <v>274</v>
      </c>
      <c r="C145" s="69" t="s">
        <v>6</v>
      </c>
      <c r="D145" s="160"/>
      <c r="E145" s="271"/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6"/>
        <v>0</v>
      </c>
      <c r="T145" s="164">
        <f t="shared" si="7"/>
        <v>0</v>
      </c>
      <c r="U145" s="27"/>
      <c r="V145" s="33">
        <f t="shared" si="8"/>
        <v>0</v>
      </c>
    </row>
    <row r="146" spans="1:22" ht="12.75" hidden="1">
      <c r="A146" s="157" t="s">
        <v>501</v>
      </c>
      <c r="B146" s="190" t="s">
        <v>28</v>
      </c>
      <c r="C146" s="70" t="s">
        <v>8</v>
      </c>
      <c r="D146" s="160"/>
      <c r="E146" s="270"/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6"/>
        <v>0</v>
      </c>
      <c r="T146" s="176">
        <f t="shared" si="7"/>
        <v>0</v>
      </c>
      <c r="U146" s="27"/>
      <c r="V146" s="33">
        <f t="shared" si="8"/>
        <v>0</v>
      </c>
    </row>
    <row r="147" spans="1:22" ht="12.75" hidden="1">
      <c r="A147" s="165" t="s">
        <v>502</v>
      </c>
      <c r="B147" s="42" t="s">
        <v>143</v>
      </c>
      <c r="C147" s="69" t="s">
        <v>6</v>
      </c>
      <c r="D147" s="182"/>
      <c r="E147" s="271"/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6"/>
        <v>0</v>
      </c>
      <c r="T147" s="164">
        <f t="shared" si="7"/>
        <v>0</v>
      </c>
      <c r="U147" s="27"/>
      <c r="V147" s="33">
        <f t="shared" si="8"/>
        <v>0</v>
      </c>
    </row>
    <row r="148" spans="1:22" ht="12.75" hidden="1">
      <c r="A148" s="157" t="s">
        <v>503</v>
      </c>
      <c r="B148" s="43" t="s">
        <v>151</v>
      </c>
      <c r="C148" s="70" t="s">
        <v>8</v>
      </c>
      <c r="D148" s="160"/>
      <c r="E148" s="271"/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6"/>
        <v>0</v>
      </c>
      <c r="T148" s="164">
        <f t="shared" si="7"/>
        <v>0</v>
      </c>
      <c r="U148" s="27"/>
      <c r="V148" s="33">
        <f t="shared" si="8"/>
        <v>0</v>
      </c>
    </row>
    <row r="149" spans="1:22" ht="12.75" hidden="1">
      <c r="A149" s="165" t="s">
        <v>504</v>
      </c>
      <c r="B149" s="42" t="s">
        <v>77</v>
      </c>
      <c r="C149" s="69" t="s">
        <v>10</v>
      </c>
      <c r="D149" s="182"/>
      <c r="E149" s="174"/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6"/>
        <v>0</v>
      </c>
      <c r="T149" s="176">
        <f t="shared" si="7"/>
        <v>0</v>
      </c>
      <c r="U149" s="27"/>
      <c r="V149" s="33">
        <f t="shared" si="8"/>
        <v>0</v>
      </c>
    </row>
    <row r="150" spans="1:22" ht="12.75" hidden="1">
      <c r="A150" s="157" t="s">
        <v>505</v>
      </c>
      <c r="B150" s="43" t="s">
        <v>383</v>
      </c>
      <c r="C150" s="70" t="s">
        <v>12</v>
      </c>
      <c r="D150" s="160"/>
      <c r="E150" s="271"/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6"/>
        <v>0</v>
      </c>
      <c r="T150" s="164">
        <f t="shared" si="7"/>
        <v>0</v>
      </c>
      <c r="U150" s="27"/>
      <c r="V150" s="33">
        <f t="shared" si="8"/>
        <v>0</v>
      </c>
    </row>
    <row r="151" spans="1:22" ht="12.75" hidden="1">
      <c r="A151" s="165" t="s">
        <v>506</v>
      </c>
      <c r="B151" s="42" t="s">
        <v>57</v>
      </c>
      <c r="C151" s="69" t="s">
        <v>13</v>
      </c>
      <c r="D151" s="182"/>
      <c r="E151" s="271"/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6"/>
        <v>0</v>
      </c>
      <c r="T151" s="164">
        <f t="shared" si="7"/>
        <v>0</v>
      </c>
      <c r="U151" s="27"/>
      <c r="V151" s="33">
        <f t="shared" si="8"/>
        <v>0</v>
      </c>
    </row>
    <row r="152" spans="1:22" ht="12.75" hidden="1">
      <c r="A152" s="157" t="s">
        <v>507</v>
      </c>
      <c r="B152" s="43" t="s">
        <v>299</v>
      </c>
      <c r="C152" s="70" t="s">
        <v>6</v>
      </c>
      <c r="D152" s="160"/>
      <c r="E152" s="270"/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6"/>
        <v>0</v>
      </c>
      <c r="T152" s="176">
        <f t="shared" si="7"/>
        <v>0</v>
      </c>
      <c r="U152" s="27"/>
      <c r="V152" s="33">
        <f t="shared" si="8"/>
        <v>0</v>
      </c>
    </row>
    <row r="153" spans="1:22" ht="12.75" hidden="1">
      <c r="A153" s="165" t="s">
        <v>508</v>
      </c>
      <c r="B153" s="43" t="s">
        <v>228</v>
      </c>
      <c r="C153" s="70" t="s">
        <v>87</v>
      </c>
      <c r="D153" s="160"/>
      <c r="E153" s="271"/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6"/>
        <v>0</v>
      </c>
      <c r="T153" s="164">
        <f t="shared" si="7"/>
        <v>0</v>
      </c>
      <c r="U153" s="27"/>
      <c r="V153" s="33">
        <f t="shared" si="8"/>
        <v>0</v>
      </c>
    </row>
    <row r="154" spans="1:22" ht="12.75" hidden="1">
      <c r="A154" s="157" t="s">
        <v>509</v>
      </c>
      <c r="B154" s="43" t="s">
        <v>67</v>
      </c>
      <c r="C154" s="70" t="s">
        <v>87</v>
      </c>
      <c r="D154" s="160"/>
      <c r="E154" s="271"/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6"/>
        <v>0</v>
      </c>
      <c r="T154" s="164">
        <f t="shared" si="7"/>
        <v>0</v>
      </c>
      <c r="U154" s="27"/>
      <c r="V154" s="33">
        <f t="shared" si="8"/>
        <v>0</v>
      </c>
    </row>
    <row r="155" spans="1:22" ht="12.75" hidden="1">
      <c r="A155" s="165" t="s">
        <v>510</v>
      </c>
      <c r="B155" s="189" t="s">
        <v>255</v>
      </c>
      <c r="C155" s="69" t="s">
        <v>12</v>
      </c>
      <c r="D155" s="160"/>
      <c r="E155" s="271"/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6"/>
        <v>0</v>
      </c>
      <c r="T155" s="176">
        <f t="shared" si="7"/>
        <v>0</v>
      </c>
      <c r="U155" s="27"/>
      <c r="V155" s="33">
        <f t="shared" si="8"/>
        <v>0</v>
      </c>
    </row>
    <row r="156" spans="1:22" ht="12.75" hidden="1">
      <c r="A156" s="157" t="s">
        <v>511</v>
      </c>
      <c r="B156" s="43" t="s">
        <v>203</v>
      </c>
      <c r="C156" s="70" t="s">
        <v>10</v>
      </c>
      <c r="D156" s="182"/>
      <c r="E156" s="185"/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6"/>
        <v>0</v>
      </c>
      <c r="T156" s="164">
        <f t="shared" si="7"/>
        <v>0</v>
      </c>
      <c r="U156" s="27"/>
      <c r="V156" s="33">
        <f t="shared" si="8"/>
        <v>0</v>
      </c>
    </row>
    <row r="157" spans="1:22" ht="12.75" hidden="1">
      <c r="A157" s="165" t="s">
        <v>512</v>
      </c>
      <c r="B157" s="43" t="s">
        <v>327</v>
      </c>
      <c r="C157" s="70" t="s">
        <v>12</v>
      </c>
      <c r="D157" s="160"/>
      <c r="E157" s="271"/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6"/>
        <v>0</v>
      </c>
      <c r="T157" s="164">
        <f t="shared" si="7"/>
        <v>0</v>
      </c>
      <c r="U157" s="27"/>
      <c r="V157" s="33">
        <f t="shared" si="8"/>
        <v>0</v>
      </c>
    </row>
    <row r="158" spans="1:22" ht="12.75" hidden="1">
      <c r="A158" s="157" t="s">
        <v>513</v>
      </c>
      <c r="B158" s="43" t="s">
        <v>362</v>
      </c>
      <c r="C158" s="70" t="s">
        <v>12</v>
      </c>
      <c r="D158" s="160"/>
      <c r="E158" s="271"/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6"/>
        <v>0</v>
      </c>
      <c r="T158" s="176">
        <f t="shared" si="7"/>
        <v>0</v>
      </c>
      <c r="U158" s="27"/>
      <c r="V158" s="33">
        <f t="shared" si="8"/>
        <v>0</v>
      </c>
    </row>
    <row r="159" spans="1:22" ht="12.75" hidden="1">
      <c r="A159" s="157" t="s">
        <v>514</v>
      </c>
      <c r="B159" s="43" t="s">
        <v>42</v>
      </c>
      <c r="C159" s="70" t="s">
        <v>13</v>
      </c>
      <c r="D159" s="160"/>
      <c r="E159" s="34"/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6"/>
        <v>0</v>
      </c>
      <c r="T159" s="164">
        <f t="shared" si="7"/>
        <v>0</v>
      </c>
      <c r="U159" s="27"/>
      <c r="V159" s="33">
        <f t="shared" si="8"/>
        <v>0</v>
      </c>
    </row>
    <row r="160" spans="1:22" ht="12.75" hidden="1">
      <c r="A160" s="165" t="s">
        <v>515</v>
      </c>
      <c r="B160" s="43" t="s">
        <v>229</v>
      </c>
      <c r="C160" s="70" t="s">
        <v>87</v>
      </c>
      <c r="D160" s="160"/>
      <c r="E160" s="271"/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6"/>
        <v>0</v>
      </c>
      <c r="T160" s="164">
        <f t="shared" si="7"/>
        <v>0</v>
      </c>
      <c r="U160" s="27"/>
      <c r="V160" s="33">
        <f t="shared" si="8"/>
        <v>0</v>
      </c>
    </row>
    <row r="161" spans="1:22" ht="12.75" hidden="1">
      <c r="A161" s="157" t="s">
        <v>516</v>
      </c>
      <c r="B161" s="43" t="s">
        <v>66</v>
      </c>
      <c r="C161" s="70" t="s">
        <v>6</v>
      </c>
      <c r="D161" s="160"/>
      <c r="E161" s="271"/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6"/>
        <v>0</v>
      </c>
      <c r="T161" s="176">
        <f t="shared" si="7"/>
        <v>0</v>
      </c>
      <c r="U161" s="27"/>
      <c r="V161" s="33">
        <f t="shared" si="8"/>
        <v>0</v>
      </c>
    </row>
    <row r="162" spans="1:22" ht="12.75" hidden="1">
      <c r="A162" s="165" t="s">
        <v>517</v>
      </c>
      <c r="B162" s="190" t="s">
        <v>259</v>
      </c>
      <c r="C162" s="70" t="s">
        <v>87</v>
      </c>
      <c r="D162" s="160"/>
      <c r="E162" s="271"/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6"/>
        <v>0</v>
      </c>
      <c r="T162" s="164">
        <f t="shared" si="7"/>
        <v>0</v>
      </c>
      <c r="U162" s="27"/>
      <c r="V162" s="33">
        <f t="shared" si="8"/>
        <v>0</v>
      </c>
    </row>
    <row r="163" spans="1:22" ht="12.75" hidden="1">
      <c r="A163" s="157" t="s">
        <v>518</v>
      </c>
      <c r="B163" s="43" t="s">
        <v>82</v>
      </c>
      <c r="C163" s="70" t="s">
        <v>87</v>
      </c>
      <c r="D163" s="160"/>
      <c r="E163" s="270"/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6"/>
        <v>0</v>
      </c>
      <c r="T163" s="164">
        <f t="shared" si="7"/>
        <v>0</v>
      </c>
      <c r="U163" s="27"/>
      <c r="V163" s="33">
        <f t="shared" si="8"/>
        <v>0</v>
      </c>
    </row>
    <row r="164" spans="1:22" ht="12.75" hidden="1">
      <c r="A164" s="157" t="s">
        <v>519</v>
      </c>
      <c r="B164" s="43" t="s">
        <v>235</v>
      </c>
      <c r="C164" s="191" t="s">
        <v>12</v>
      </c>
      <c r="D164" s="182"/>
      <c r="E164" s="271"/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6"/>
        <v>0</v>
      </c>
      <c r="T164" s="176">
        <f t="shared" si="7"/>
        <v>0</v>
      </c>
      <c r="U164" s="27"/>
      <c r="V164" s="33">
        <f t="shared" si="8"/>
        <v>0</v>
      </c>
    </row>
    <row r="165" spans="1:22" ht="12.75" hidden="1">
      <c r="A165" s="165" t="s">
        <v>520</v>
      </c>
      <c r="B165" s="43" t="s">
        <v>197</v>
      </c>
      <c r="C165" s="70" t="s">
        <v>12</v>
      </c>
      <c r="D165" s="160"/>
      <c r="E165" s="271"/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6"/>
        <v>0</v>
      </c>
      <c r="T165" s="164">
        <f t="shared" si="7"/>
        <v>0</v>
      </c>
      <c r="U165" s="27"/>
      <c r="V165" s="33">
        <f t="shared" si="8"/>
        <v>0</v>
      </c>
    </row>
    <row r="166" spans="1:22" ht="12.75" hidden="1">
      <c r="A166" s="157" t="s">
        <v>521</v>
      </c>
      <c r="B166" s="43" t="s">
        <v>40</v>
      </c>
      <c r="C166" s="70" t="s">
        <v>12</v>
      </c>
      <c r="D166" s="182"/>
      <c r="E166" s="174"/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6"/>
        <v>0</v>
      </c>
      <c r="T166" s="164">
        <f t="shared" si="7"/>
        <v>0</v>
      </c>
      <c r="U166" s="27"/>
      <c r="V166" s="33">
        <f t="shared" si="8"/>
        <v>0</v>
      </c>
    </row>
    <row r="167" spans="1:22" ht="12.75" hidden="1">
      <c r="A167" s="165" t="s">
        <v>522</v>
      </c>
      <c r="B167" s="42" t="s">
        <v>336</v>
      </c>
      <c r="C167" s="69" t="s">
        <v>13</v>
      </c>
      <c r="D167" s="160"/>
      <c r="E167" s="271"/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6"/>
        <v>0</v>
      </c>
      <c r="T167" s="176">
        <f t="shared" si="7"/>
        <v>0</v>
      </c>
      <c r="U167" s="27"/>
      <c r="V167" s="33">
        <f t="shared" si="8"/>
        <v>0</v>
      </c>
    </row>
    <row r="168" spans="1:22" ht="12.75" hidden="1">
      <c r="A168" s="157" t="s">
        <v>523</v>
      </c>
      <c r="B168" s="43" t="s">
        <v>363</v>
      </c>
      <c r="C168" s="70" t="s">
        <v>13</v>
      </c>
      <c r="D168" s="182"/>
      <c r="E168" s="271"/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6"/>
        <v>0</v>
      </c>
      <c r="T168" s="164">
        <f t="shared" si="7"/>
        <v>0</v>
      </c>
      <c r="U168" s="27"/>
      <c r="V168" s="33">
        <f t="shared" si="8"/>
        <v>0</v>
      </c>
    </row>
    <row r="169" spans="1:22" ht="12.75" hidden="1">
      <c r="A169" s="165" t="s">
        <v>524</v>
      </c>
      <c r="B169" s="189" t="s">
        <v>329</v>
      </c>
      <c r="C169" s="69" t="s">
        <v>10</v>
      </c>
      <c r="D169" s="160"/>
      <c r="E169" s="270"/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6"/>
        <v>0</v>
      </c>
      <c r="T169" s="164">
        <f t="shared" si="7"/>
        <v>0</v>
      </c>
      <c r="U169" s="27"/>
      <c r="V169" s="33">
        <f t="shared" si="8"/>
        <v>0</v>
      </c>
    </row>
    <row r="170" spans="1:22" ht="12.75" hidden="1">
      <c r="A170" s="157" t="s">
        <v>525</v>
      </c>
      <c r="B170" s="190" t="s">
        <v>30</v>
      </c>
      <c r="C170" s="70" t="s">
        <v>10</v>
      </c>
      <c r="D170" s="160"/>
      <c r="E170" s="271"/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6"/>
        <v>0</v>
      </c>
      <c r="T170" s="176">
        <f t="shared" si="7"/>
        <v>0</v>
      </c>
      <c r="U170" s="27"/>
      <c r="V170" s="33">
        <f t="shared" si="8"/>
        <v>0</v>
      </c>
    </row>
    <row r="171" spans="1:22" ht="12.75" hidden="1">
      <c r="A171" s="165" t="s">
        <v>526</v>
      </c>
      <c r="B171" s="42" t="s">
        <v>52</v>
      </c>
      <c r="C171" s="69" t="s">
        <v>12</v>
      </c>
      <c r="D171" s="160"/>
      <c r="E171" s="271"/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6"/>
        <v>0</v>
      </c>
      <c r="T171" s="164">
        <f t="shared" si="7"/>
        <v>0</v>
      </c>
      <c r="U171" s="27"/>
      <c r="V171" s="33">
        <f t="shared" si="8"/>
        <v>0</v>
      </c>
    </row>
    <row r="172" spans="1:22" ht="12.75" hidden="1">
      <c r="A172" s="157" t="s">
        <v>527</v>
      </c>
      <c r="B172" s="43" t="s">
        <v>50</v>
      </c>
      <c r="C172" s="70" t="s">
        <v>6</v>
      </c>
      <c r="D172" s="160"/>
      <c r="E172" s="271"/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6"/>
        <v>0</v>
      </c>
      <c r="T172" s="164">
        <f t="shared" si="7"/>
        <v>0</v>
      </c>
      <c r="U172" s="27"/>
      <c r="V172" s="33">
        <f t="shared" si="8"/>
        <v>0</v>
      </c>
    </row>
    <row r="173" spans="1:22" ht="12.75" hidden="1">
      <c r="A173" s="165" t="s">
        <v>528</v>
      </c>
      <c r="B173" s="42" t="s">
        <v>370</v>
      </c>
      <c r="C173" s="69" t="s">
        <v>12</v>
      </c>
      <c r="D173" s="182"/>
      <c r="E173" s="185"/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6"/>
        <v>0</v>
      </c>
      <c r="T173" s="176">
        <f t="shared" si="7"/>
        <v>0</v>
      </c>
      <c r="U173" s="27"/>
      <c r="V173" s="33">
        <f t="shared" si="8"/>
        <v>0</v>
      </c>
    </row>
    <row r="174" spans="1:22" ht="12.75" hidden="1">
      <c r="A174" s="157" t="s">
        <v>529</v>
      </c>
      <c r="B174" s="43" t="s">
        <v>124</v>
      </c>
      <c r="C174" s="70" t="s">
        <v>87</v>
      </c>
      <c r="D174" s="160"/>
      <c r="E174" s="271"/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6"/>
        <v>0</v>
      </c>
      <c r="T174" s="164">
        <f t="shared" si="7"/>
        <v>0</v>
      </c>
      <c r="U174" s="27"/>
      <c r="V174" s="33">
        <f t="shared" si="8"/>
        <v>0</v>
      </c>
    </row>
    <row r="175" spans="1:22" ht="12.75" hidden="1">
      <c r="A175" s="165" t="s">
        <v>530</v>
      </c>
      <c r="B175" s="42" t="s">
        <v>278</v>
      </c>
      <c r="C175" s="69" t="s">
        <v>87</v>
      </c>
      <c r="D175" s="160"/>
      <c r="E175" s="271"/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6"/>
        <v>0</v>
      </c>
      <c r="T175" s="164">
        <f t="shared" si="7"/>
        <v>0</v>
      </c>
      <c r="U175" s="27"/>
      <c r="V175" s="33">
        <f t="shared" si="8"/>
        <v>0</v>
      </c>
    </row>
    <row r="176" spans="1:22" ht="12.75" hidden="1">
      <c r="A176" s="157" t="s">
        <v>531</v>
      </c>
      <c r="B176" s="43" t="s">
        <v>106</v>
      </c>
      <c r="C176" s="70" t="s">
        <v>10</v>
      </c>
      <c r="D176" s="160"/>
      <c r="E176" s="34"/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6"/>
        <v>0</v>
      </c>
      <c r="T176" s="176">
        <f t="shared" si="7"/>
        <v>0</v>
      </c>
      <c r="U176" s="27"/>
      <c r="V176" s="33">
        <f t="shared" si="8"/>
        <v>0</v>
      </c>
    </row>
    <row r="177" spans="1:22" ht="12.75" hidden="1">
      <c r="A177" s="165" t="s">
        <v>532</v>
      </c>
      <c r="B177" s="42" t="s">
        <v>142</v>
      </c>
      <c r="C177" s="69" t="s">
        <v>10</v>
      </c>
      <c r="D177" s="160"/>
      <c r="E177" s="271"/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6"/>
        <v>0</v>
      </c>
      <c r="T177" s="164">
        <f t="shared" si="7"/>
        <v>0</v>
      </c>
      <c r="U177" s="27"/>
      <c r="V177" s="33">
        <f t="shared" si="8"/>
        <v>0</v>
      </c>
    </row>
    <row r="178" spans="1:22" ht="12.75" hidden="1">
      <c r="A178" s="157" t="s">
        <v>533</v>
      </c>
      <c r="B178" s="190" t="s">
        <v>83</v>
      </c>
      <c r="C178" s="70" t="s">
        <v>6</v>
      </c>
      <c r="D178" s="160"/>
      <c r="E178" s="271"/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6"/>
        <v>0</v>
      </c>
      <c r="T178" s="164">
        <f t="shared" si="7"/>
        <v>0</v>
      </c>
      <c r="U178" s="27"/>
      <c r="V178" s="33">
        <f t="shared" si="8"/>
        <v>0</v>
      </c>
    </row>
    <row r="179" spans="1:22" ht="12.75" hidden="1">
      <c r="A179" s="157" t="s">
        <v>534</v>
      </c>
      <c r="B179" s="189" t="s">
        <v>154</v>
      </c>
      <c r="C179" s="69" t="s">
        <v>87</v>
      </c>
      <c r="D179" s="160"/>
      <c r="E179" s="271"/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6"/>
        <v>0</v>
      </c>
      <c r="T179" s="176">
        <f t="shared" si="7"/>
        <v>0</v>
      </c>
      <c r="U179" s="27"/>
      <c r="V179" s="33">
        <f t="shared" si="8"/>
        <v>0</v>
      </c>
    </row>
    <row r="180" spans="1:22" ht="12.75" hidden="1">
      <c r="A180" s="157" t="s">
        <v>535</v>
      </c>
      <c r="B180" s="43" t="s">
        <v>227</v>
      </c>
      <c r="C180" s="70" t="s">
        <v>10</v>
      </c>
      <c r="D180" s="160"/>
      <c r="E180" s="270"/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6"/>
        <v>0</v>
      </c>
      <c r="T180" s="164">
        <f t="shared" si="7"/>
        <v>0</v>
      </c>
      <c r="U180" s="27"/>
      <c r="V180" s="33">
        <f t="shared" si="8"/>
        <v>0</v>
      </c>
    </row>
    <row r="181" spans="1:22" ht="12.75" hidden="1">
      <c r="A181" s="157" t="s">
        <v>536</v>
      </c>
      <c r="B181" s="42" t="s">
        <v>200</v>
      </c>
      <c r="C181" s="69" t="s">
        <v>6</v>
      </c>
      <c r="D181" s="182"/>
      <c r="E181" s="271"/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6"/>
        <v>0</v>
      </c>
      <c r="T181" s="164">
        <f t="shared" si="7"/>
        <v>0</v>
      </c>
      <c r="U181" s="27"/>
      <c r="V181" s="33">
        <f t="shared" si="8"/>
        <v>0</v>
      </c>
    </row>
    <row r="182" spans="1:22" ht="12.75" hidden="1">
      <c r="A182" s="157" t="s">
        <v>537</v>
      </c>
      <c r="B182" s="43" t="s">
        <v>386</v>
      </c>
      <c r="C182" s="70"/>
      <c r="D182" s="160"/>
      <c r="E182" s="271"/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6"/>
        <v>0</v>
      </c>
      <c r="T182" s="176">
        <f t="shared" si="7"/>
        <v>0</v>
      </c>
      <c r="U182" s="27"/>
      <c r="V182" s="33">
        <f t="shared" si="8"/>
        <v>0</v>
      </c>
    </row>
    <row r="183" spans="1:22" ht="12.75" hidden="1">
      <c r="A183" s="157" t="s">
        <v>538</v>
      </c>
      <c r="B183" s="42" t="s">
        <v>116</v>
      </c>
      <c r="C183" s="69" t="s">
        <v>6</v>
      </c>
      <c r="D183" s="182"/>
      <c r="E183" s="174"/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6"/>
        <v>0</v>
      </c>
      <c r="T183" s="164">
        <f t="shared" si="7"/>
        <v>0</v>
      </c>
      <c r="U183" s="27"/>
      <c r="V183" s="33">
        <f t="shared" si="8"/>
        <v>0</v>
      </c>
    </row>
    <row r="184" spans="1:22" ht="12.75" hidden="1">
      <c r="A184" s="157" t="s">
        <v>539</v>
      </c>
      <c r="B184" s="43" t="s">
        <v>55</v>
      </c>
      <c r="C184" s="70" t="s">
        <v>8</v>
      </c>
      <c r="D184" s="160"/>
      <c r="E184" s="271"/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6"/>
        <v>0</v>
      </c>
      <c r="T184" s="164">
        <f t="shared" si="7"/>
        <v>0</v>
      </c>
      <c r="U184" s="27"/>
      <c r="V184" s="33">
        <f t="shared" si="8"/>
        <v>0</v>
      </c>
    </row>
    <row r="185" spans="1:22" ht="12.75" hidden="1">
      <c r="A185" s="165" t="s">
        <v>540</v>
      </c>
      <c r="B185" s="42" t="s">
        <v>332</v>
      </c>
      <c r="C185" s="69" t="s">
        <v>13</v>
      </c>
      <c r="D185" s="182"/>
      <c r="E185" s="271"/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6"/>
        <v>0</v>
      </c>
      <c r="T185" s="176">
        <f t="shared" si="7"/>
        <v>0</v>
      </c>
      <c r="U185" s="27"/>
      <c r="V185" s="33">
        <f t="shared" si="8"/>
        <v>0</v>
      </c>
    </row>
    <row r="186" spans="1:22" ht="12.75" hidden="1">
      <c r="A186" s="157" t="s">
        <v>541</v>
      </c>
      <c r="B186" s="43" t="s">
        <v>158</v>
      </c>
      <c r="C186" s="70" t="s">
        <v>87</v>
      </c>
      <c r="D186" s="160"/>
      <c r="E186" s="270"/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6"/>
        <v>0</v>
      </c>
      <c r="T186" s="164">
        <f t="shared" si="7"/>
        <v>0</v>
      </c>
      <c r="U186" s="27"/>
      <c r="V186" s="33">
        <f t="shared" si="8"/>
        <v>0</v>
      </c>
    </row>
    <row r="187" spans="1:22" ht="12.75" hidden="1">
      <c r="A187" s="165" t="s">
        <v>542</v>
      </c>
      <c r="B187" s="43" t="s">
        <v>237</v>
      </c>
      <c r="C187" s="70" t="s">
        <v>13</v>
      </c>
      <c r="D187" s="160"/>
      <c r="E187" s="271"/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6"/>
        <v>0</v>
      </c>
      <c r="T187" s="164">
        <f t="shared" si="7"/>
        <v>0</v>
      </c>
      <c r="U187" s="27"/>
      <c r="V187" s="33">
        <f t="shared" si="8"/>
        <v>0</v>
      </c>
    </row>
    <row r="188" spans="1:22" ht="12.75" hidden="1">
      <c r="A188" s="157" t="s">
        <v>543</v>
      </c>
      <c r="B188" s="42" t="s">
        <v>149</v>
      </c>
      <c r="C188" s="69" t="s">
        <v>12</v>
      </c>
      <c r="D188" s="160"/>
      <c r="E188" s="271"/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6"/>
        <v>0</v>
      </c>
      <c r="T188" s="176">
        <f t="shared" si="7"/>
        <v>0</v>
      </c>
      <c r="U188" s="27"/>
      <c r="V188" s="33">
        <f t="shared" si="8"/>
        <v>0</v>
      </c>
    </row>
    <row r="189" spans="1:22" ht="12.75" hidden="1">
      <c r="A189" s="157" t="s">
        <v>544</v>
      </c>
      <c r="B189" s="43" t="s">
        <v>303</v>
      </c>
      <c r="C189" s="70" t="s">
        <v>10</v>
      </c>
      <c r="D189" s="182"/>
      <c r="E189" s="185"/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6"/>
        <v>0</v>
      </c>
      <c r="T189" s="164">
        <f t="shared" si="7"/>
        <v>0</v>
      </c>
      <c r="U189" s="27"/>
      <c r="V189" s="33">
        <f t="shared" si="8"/>
        <v>0</v>
      </c>
    </row>
    <row r="190" spans="1:22" ht="12.75" hidden="1">
      <c r="A190" s="157" t="s">
        <v>545</v>
      </c>
      <c r="B190" s="42" t="s">
        <v>236</v>
      </c>
      <c r="C190" s="69" t="s">
        <v>12</v>
      </c>
      <c r="D190" s="160"/>
      <c r="E190" s="271"/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6"/>
        <v>0</v>
      </c>
      <c r="T190" s="164">
        <f t="shared" si="7"/>
        <v>0</v>
      </c>
      <c r="U190" s="27"/>
      <c r="V190" s="33">
        <f t="shared" si="8"/>
        <v>0</v>
      </c>
    </row>
    <row r="191" spans="1:22" ht="12.75" hidden="1">
      <c r="A191" s="157" t="s">
        <v>546</v>
      </c>
      <c r="B191" s="43" t="s">
        <v>305</v>
      </c>
      <c r="C191" s="70" t="s">
        <v>8</v>
      </c>
      <c r="D191" s="160"/>
      <c r="E191" s="271"/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6"/>
        <v>0</v>
      </c>
      <c r="T191" s="176">
        <f t="shared" si="7"/>
        <v>0</v>
      </c>
      <c r="U191" s="27"/>
      <c r="V191" s="33">
        <f t="shared" si="8"/>
        <v>0</v>
      </c>
    </row>
    <row r="192" spans="1:22" ht="12.75" hidden="1">
      <c r="A192" s="157" t="s">
        <v>547</v>
      </c>
      <c r="B192" s="43" t="s">
        <v>41</v>
      </c>
      <c r="C192" s="70" t="s">
        <v>12</v>
      </c>
      <c r="D192" s="160"/>
      <c r="E192" s="34"/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6"/>
        <v>0</v>
      </c>
      <c r="T192" s="164">
        <f t="shared" si="7"/>
        <v>0</v>
      </c>
      <c r="U192" s="27"/>
      <c r="V192" s="33">
        <f t="shared" si="8"/>
        <v>0</v>
      </c>
    </row>
    <row r="193" spans="1:22" ht="12.75" hidden="1">
      <c r="A193" s="157" t="s">
        <v>548</v>
      </c>
      <c r="B193" s="43" t="s">
        <v>343</v>
      </c>
      <c r="C193" s="70" t="s">
        <v>6</v>
      </c>
      <c r="D193" s="160"/>
      <c r="E193" s="271"/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6"/>
        <v>0</v>
      </c>
      <c r="T193" s="164">
        <f t="shared" si="7"/>
        <v>0</v>
      </c>
      <c r="U193" s="27"/>
      <c r="V193" s="33">
        <f t="shared" si="8"/>
        <v>0</v>
      </c>
    </row>
    <row r="194" spans="1:22" ht="12.75" hidden="1">
      <c r="A194" s="157" t="s">
        <v>549</v>
      </c>
      <c r="B194" s="43" t="s">
        <v>313</v>
      </c>
      <c r="C194" s="70" t="s">
        <v>8</v>
      </c>
      <c r="D194" s="160"/>
      <c r="E194" s="271"/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6"/>
        <v>0</v>
      </c>
      <c r="T194" s="176">
        <f t="shared" si="7"/>
        <v>0</v>
      </c>
      <c r="U194" s="27"/>
      <c r="V194" s="33">
        <f t="shared" si="8"/>
        <v>0</v>
      </c>
    </row>
    <row r="195" spans="1:22" ht="12.75" hidden="1">
      <c r="A195" s="165" t="s">
        <v>550</v>
      </c>
      <c r="B195" s="43" t="s">
        <v>371</v>
      </c>
      <c r="C195" s="70" t="s">
        <v>10</v>
      </c>
      <c r="D195" s="160"/>
      <c r="E195" s="271"/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6"/>
        <v>0</v>
      </c>
      <c r="T195" s="164">
        <f t="shared" si="7"/>
        <v>0</v>
      </c>
      <c r="U195" s="27"/>
      <c r="V195" s="33">
        <f t="shared" si="8"/>
        <v>0</v>
      </c>
    </row>
    <row r="196" spans="1:22" ht="12.75" hidden="1">
      <c r="A196" s="157" t="s">
        <v>551</v>
      </c>
      <c r="B196" s="44" t="s">
        <v>122</v>
      </c>
      <c r="C196" s="71" t="s">
        <v>12</v>
      </c>
      <c r="D196" s="160"/>
      <c r="E196" s="270"/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6"/>
        <v>0</v>
      </c>
      <c r="T196" s="164">
        <f t="shared" si="7"/>
        <v>0</v>
      </c>
      <c r="U196" s="27"/>
      <c r="V196" s="33">
        <f t="shared" si="8"/>
        <v>0</v>
      </c>
    </row>
    <row r="197" spans="1:22" ht="12.75" hidden="1">
      <c r="A197" s="165" t="s">
        <v>552</v>
      </c>
      <c r="B197" s="44" t="s">
        <v>256</v>
      </c>
      <c r="C197" s="71" t="s">
        <v>13</v>
      </c>
      <c r="D197" s="182"/>
      <c r="E197" s="271"/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6"/>
        <v>0</v>
      </c>
      <c r="T197" s="176">
        <f t="shared" si="7"/>
        <v>0</v>
      </c>
      <c r="U197" s="27"/>
      <c r="V197" s="33">
        <f t="shared" si="8"/>
        <v>0</v>
      </c>
    </row>
    <row r="198" spans="1:22" ht="12.75" hidden="1">
      <c r="A198" s="157" t="s">
        <v>553</v>
      </c>
      <c r="B198" s="44" t="s">
        <v>358</v>
      </c>
      <c r="C198" s="71" t="s">
        <v>8</v>
      </c>
      <c r="D198" s="160"/>
      <c r="E198" s="271"/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6"/>
        <v>0</v>
      </c>
      <c r="T198" s="164">
        <f t="shared" si="7"/>
        <v>0</v>
      </c>
      <c r="U198" s="27"/>
      <c r="V198" s="33">
        <f t="shared" si="8"/>
        <v>0</v>
      </c>
    </row>
    <row r="199" spans="1:22" ht="12.75" hidden="1">
      <c r="A199" s="157" t="s">
        <v>554</v>
      </c>
      <c r="B199" s="193" t="s">
        <v>148</v>
      </c>
      <c r="C199" s="71" t="s">
        <v>147</v>
      </c>
      <c r="D199" s="182"/>
      <c r="E199" s="174"/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9" ref="S199:S218">O199+L199+I199+F199</f>
        <v>0</v>
      </c>
      <c r="T199" s="164">
        <f aca="true" t="shared" si="10" ref="T199:T218">S199-V199+R199</f>
        <v>0</v>
      </c>
      <c r="U199" s="27"/>
      <c r="V199" s="33">
        <f aca="true" t="shared" si="11" ref="V199:V218">MIN(F199,I199,L199,O199)</f>
        <v>0</v>
      </c>
    </row>
    <row r="200" spans="1:22" ht="12.75" hidden="1">
      <c r="A200" s="157" t="s">
        <v>555</v>
      </c>
      <c r="B200" s="42" t="s">
        <v>73</v>
      </c>
      <c r="C200" s="69" t="s">
        <v>6</v>
      </c>
      <c r="D200" s="160"/>
      <c r="E200" s="271"/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9"/>
        <v>0</v>
      </c>
      <c r="T200" s="176">
        <f t="shared" si="10"/>
        <v>0</v>
      </c>
      <c r="U200" s="27"/>
      <c r="V200" s="33">
        <f t="shared" si="11"/>
        <v>0</v>
      </c>
    </row>
    <row r="201" spans="1:22" ht="12.75" hidden="1">
      <c r="A201" s="157" t="s">
        <v>556</v>
      </c>
      <c r="B201" s="190" t="s">
        <v>34</v>
      </c>
      <c r="C201" s="70" t="s">
        <v>8</v>
      </c>
      <c r="D201" s="182"/>
      <c r="E201" s="271"/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9"/>
        <v>0</v>
      </c>
      <c r="T201" s="164">
        <f t="shared" si="10"/>
        <v>0</v>
      </c>
      <c r="U201" s="27"/>
      <c r="V201" s="33">
        <f t="shared" si="11"/>
        <v>0</v>
      </c>
    </row>
    <row r="202" spans="1:22" ht="12.75" hidden="1">
      <c r="A202" s="157" t="s">
        <v>557</v>
      </c>
      <c r="B202" s="42" t="s">
        <v>384</v>
      </c>
      <c r="C202" s="69" t="s">
        <v>8</v>
      </c>
      <c r="D202" s="160"/>
      <c r="E202" s="270"/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9"/>
        <v>0</v>
      </c>
      <c r="T202" s="164">
        <f t="shared" si="10"/>
        <v>0</v>
      </c>
      <c r="U202" s="27"/>
      <c r="V202" s="33">
        <f t="shared" si="11"/>
        <v>0</v>
      </c>
    </row>
    <row r="203" spans="1:22" ht="12.75" hidden="1">
      <c r="A203" s="157" t="s">
        <v>558</v>
      </c>
      <c r="B203" s="190" t="s">
        <v>131</v>
      </c>
      <c r="C203" s="70" t="s">
        <v>8</v>
      </c>
      <c r="D203" s="160"/>
      <c r="E203" s="271"/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9"/>
        <v>0</v>
      </c>
      <c r="T203" s="176">
        <f t="shared" si="10"/>
        <v>0</v>
      </c>
      <c r="U203" s="27"/>
      <c r="V203" s="33">
        <f t="shared" si="11"/>
        <v>0</v>
      </c>
    </row>
    <row r="204" spans="1:22" ht="12.75" hidden="1">
      <c r="A204" s="157" t="s">
        <v>559</v>
      </c>
      <c r="B204" s="42" t="s">
        <v>285</v>
      </c>
      <c r="C204" s="69" t="s">
        <v>87</v>
      </c>
      <c r="D204" s="160"/>
      <c r="E204" s="271"/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9"/>
        <v>0</v>
      </c>
      <c r="T204" s="164">
        <f t="shared" si="10"/>
        <v>0</v>
      </c>
      <c r="U204" s="27"/>
      <c r="V204" s="33">
        <f t="shared" si="11"/>
        <v>0</v>
      </c>
    </row>
    <row r="205" spans="1:22" ht="12.75" hidden="1">
      <c r="A205" s="165" t="s">
        <v>560</v>
      </c>
      <c r="B205" s="43" t="s">
        <v>320</v>
      </c>
      <c r="C205" s="70" t="s">
        <v>87</v>
      </c>
      <c r="D205" s="182"/>
      <c r="E205" s="185"/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9"/>
        <v>0</v>
      </c>
      <c r="T205" s="164">
        <f t="shared" si="10"/>
        <v>0</v>
      </c>
      <c r="U205" s="27"/>
      <c r="V205" s="33">
        <f t="shared" si="11"/>
        <v>0</v>
      </c>
    </row>
    <row r="206" spans="1:22" ht="12.75" hidden="1">
      <c r="A206" s="157" t="s">
        <v>561</v>
      </c>
      <c r="B206" s="43" t="s">
        <v>279</v>
      </c>
      <c r="C206" s="70" t="s">
        <v>87</v>
      </c>
      <c r="D206" s="160"/>
      <c r="E206" s="271"/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9"/>
        <v>0</v>
      </c>
      <c r="T206" s="176">
        <f t="shared" si="10"/>
        <v>0</v>
      </c>
      <c r="U206" s="27"/>
      <c r="V206" s="33">
        <f t="shared" si="11"/>
        <v>0</v>
      </c>
    </row>
    <row r="207" spans="1:22" ht="12.75" hidden="1">
      <c r="A207" s="165" t="s">
        <v>562</v>
      </c>
      <c r="B207" s="42" t="s">
        <v>51</v>
      </c>
      <c r="C207" s="69" t="s">
        <v>6</v>
      </c>
      <c r="D207" s="160"/>
      <c r="E207" s="271"/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9"/>
        <v>0</v>
      </c>
      <c r="T207" s="164">
        <f t="shared" si="10"/>
        <v>0</v>
      </c>
      <c r="U207" s="27"/>
      <c r="V207" s="33">
        <f t="shared" si="11"/>
        <v>0</v>
      </c>
    </row>
    <row r="208" spans="1:22" ht="12.75" hidden="1">
      <c r="A208" s="157" t="s">
        <v>563</v>
      </c>
      <c r="B208" s="43" t="s">
        <v>238</v>
      </c>
      <c r="C208" s="70" t="s">
        <v>10</v>
      </c>
      <c r="D208" s="160"/>
      <c r="E208" s="34"/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9"/>
        <v>0</v>
      </c>
      <c r="T208" s="164">
        <f t="shared" si="10"/>
        <v>0</v>
      </c>
      <c r="U208" s="27"/>
      <c r="V208" s="33">
        <f t="shared" si="11"/>
        <v>0</v>
      </c>
    </row>
    <row r="209" spans="1:22" ht="12.75" hidden="1">
      <c r="A209" s="157" t="s">
        <v>564</v>
      </c>
      <c r="B209" s="42" t="s">
        <v>275</v>
      </c>
      <c r="C209" s="69" t="s">
        <v>13</v>
      </c>
      <c r="D209" s="160"/>
      <c r="E209" s="271"/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9"/>
        <v>0</v>
      </c>
      <c r="T209" s="176">
        <f t="shared" si="10"/>
        <v>0</v>
      </c>
      <c r="U209" s="27"/>
      <c r="V209" s="33">
        <f t="shared" si="11"/>
        <v>0</v>
      </c>
    </row>
    <row r="210" spans="1:22" ht="12.75" hidden="1">
      <c r="A210" s="157" t="s">
        <v>565</v>
      </c>
      <c r="B210" s="43" t="s">
        <v>71</v>
      </c>
      <c r="C210" s="70" t="s">
        <v>10</v>
      </c>
      <c r="D210" s="160"/>
      <c r="E210" s="271"/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9"/>
        <v>0</v>
      </c>
      <c r="T210" s="164">
        <f t="shared" si="10"/>
        <v>0</v>
      </c>
      <c r="U210" s="27"/>
      <c r="V210" s="33">
        <f t="shared" si="11"/>
        <v>0</v>
      </c>
    </row>
    <row r="211" spans="1:22" ht="12.75" hidden="1">
      <c r="A211" s="157" t="s">
        <v>566</v>
      </c>
      <c r="B211" s="194" t="s">
        <v>276</v>
      </c>
      <c r="C211" s="195" t="s">
        <v>8</v>
      </c>
      <c r="D211" s="160"/>
      <c r="E211" s="271"/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9"/>
        <v>0</v>
      </c>
      <c r="T211" s="164">
        <f t="shared" si="10"/>
        <v>0</v>
      </c>
      <c r="U211" s="27"/>
      <c r="V211" s="33">
        <f t="shared" si="11"/>
        <v>0</v>
      </c>
    </row>
    <row r="212" spans="1:22" ht="12.75" hidden="1">
      <c r="A212" s="157" t="s">
        <v>567</v>
      </c>
      <c r="B212" s="43" t="s">
        <v>349</v>
      </c>
      <c r="C212" s="70" t="s">
        <v>6</v>
      </c>
      <c r="D212" s="160"/>
      <c r="E212" s="270"/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9"/>
        <v>0</v>
      </c>
      <c r="T212" s="176">
        <f t="shared" si="10"/>
        <v>0</v>
      </c>
      <c r="U212" s="27"/>
      <c r="V212" s="33">
        <f t="shared" si="11"/>
        <v>0</v>
      </c>
    </row>
    <row r="213" spans="1:22" ht="12.75" hidden="1">
      <c r="A213" s="157" t="s">
        <v>568</v>
      </c>
      <c r="B213" s="43" t="s">
        <v>359</v>
      </c>
      <c r="C213" s="70" t="s">
        <v>87</v>
      </c>
      <c r="D213" s="182"/>
      <c r="E213" s="271"/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9"/>
        <v>0</v>
      </c>
      <c r="T213" s="164">
        <f t="shared" si="10"/>
        <v>0</v>
      </c>
      <c r="U213" s="27"/>
      <c r="V213" s="33">
        <f t="shared" si="11"/>
        <v>0</v>
      </c>
    </row>
    <row r="214" spans="1:22" ht="12.75" hidden="1">
      <c r="A214" s="157" t="s">
        <v>569</v>
      </c>
      <c r="B214" s="43" t="s">
        <v>128</v>
      </c>
      <c r="C214" s="70" t="s">
        <v>10</v>
      </c>
      <c r="D214" s="160"/>
      <c r="E214" s="271"/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9"/>
        <v>0</v>
      </c>
      <c r="T214" s="164">
        <f t="shared" si="10"/>
        <v>0</v>
      </c>
      <c r="U214" s="27"/>
      <c r="V214" s="33">
        <f t="shared" si="11"/>
        <v>0</v>
      </c>
    </row>
    <row r="215" spans="1:22" ht="12.75" hidden="1">
      <c r="A215" s="165" t="s">
        <v>570</v>
      </c>
      <c r="B215" s="42" t="s">
        <v>155</v>
      </c>
      <c r="C215" s="69" t="s">
        <v>10</v>
      </c>
      <c r="D215" s="182"/>
      <c r="E215" s="174"/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9"/>
        <v>0</v>
      </c>
      <c r="T215" s="176">
        <f t="shared" si="10"/>
        <v>0</v>
      </c>
      <c r="U215" s="27"/>
      <c r="V215" s="33">
        <f t="shared" si="11"/>
        <v>0</v>
      </c>
    </row>
    <row r="216" spans="1:22" ht="12.75" hidden="1">
      <c r="A216" s="157" t="s">
        <v>571</v>
      </c>
      <c r="B216" s="43" t="s">
        <v>232</v>
      </c>
      <c r="C216" s="70" t="s">
        <v>13</v>
      </c>
      <c r="D216" s="160"/>
      <c r="E216" s="271"/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9"/>
        <v>0</v>
      </c>
      <c r="T216" s="164">
        <f t="shared" si="10"/>
        <v>0</v>
      </c>
      <c r="U216" s="27"/>
      <c r="V216" s="33">
        <f t="shared" si="11"/>
        <v>0</v>
      </c>
    </row>
    <row r="217" spans="1:22" ht="12.75" hidden="1">
      <c r="A217" s="165" t="s">
        <v>572</v>
      </c>
      <c r="B217" s="42" t="s">
        <v>348</v>
      </c>
      <c r="C217" s="69" t="s">
        <v>87</v>
      </c>
      <c r="D217" s="182"/>
      <c r="E217" s="271"/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9"/>
        <v>0</v>
      </c>
      <c r="T217" s="164">
        <f t="shared" si="10"/>
        <v>0</v>
      </c>
      <c r="U217" s="27"/>
      <c r="V217" s="33">
        <f t="shared" si="11"/>
        <v>0</v>
      </c>
    </row>
    <row r="218" spans="1:22" ht="13.5" hidden="1" thickBot="1">
      <c r="A218" s="196" t="s">
        <v>573</v>
      </c>
      <c r="B218" s="197" t="s">
        <v>68</v>
      </c>
      <c r="C218" s="198" t="s">
        <v>10</v>
      </c>
      <c r="D218" s="199"/>
      <c r="E218" s="272"/>
      <c r="F218" s="201"/>
      <c r="G218" s="114"/>
      <c r="H218" s="123"/>
      <c r="I218" s="124"/>
      <c r="J218" s="199"/>
      <c r="K218" s="202"/>
      <c r="L218" s="201"/>
      <c r="M218" s="114"/>
      <c r="N218" s="123"/>
      <c r="O218" s="124"/>
      <c r="P218" s="65"/>
      <c r="Q218" s="66"/>
      <c r="R218" s="67"/>
      <c r="S218" s="175">
        <f t="shared" si="9"/>
        <v>0</v>
      </c>
      <c r="T218" s="176">
        <f t="shared" si="10"/>
        <v>0</v>
      </c>
      <c r="U218" s="27"/>
      <c r="V218" s="33">
        <f t="shared" si="11"/>
        <v>0</v>
      </c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</sheetData>
  <sheetProtection/>
  <mergeCells count="2">
    <mergeCell ref="D2:F2"/>
    <mergeCell ref="G2:I2"/>
  </mergeCells>
  <printOptions/>
  <pageMargins left="0.08" right="0.46" top="1" bottom="1" header="0.5" footer="0.5"/>
  <pageSetup fitToHeight="1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0" zoomScaleNormal="70" zoomScalePageLayoutView="0" workbookViewId="0" topLeftCell="A1">
      <selection activeCell="K11" sqref="K11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585</v>
      </c>
      <c r="C2" s="73"/>
      <c r="D2" s="240" t="s">
        <v>722</v>
      </c>
      <c r="E2" s="241"/>
      <c r="F2" s="242"/>
      <c r="G2" s="243"/>
      <c r="H2" s="244"/>
      <c r="I2" s="245"/>
      <c r="J2" s="87"/>
      <c r="K2" s="88"/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146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">
      <c r="A4" s="77" t="s">
        <v>14</v>
      </c>
      <c r="B4" s="48" t="s">
        <v>741</v>
      </c>
      <c r="C4" s="78" t="s">
        <v>8</v>
      </c>
      <c r="D4" s="273">
        <v>130</v>
      </c>
      <c r="E4" s="31">
        <v>1</v>
      </c>
      <c r="F4" s="94">
        <v>18</v>
      </c>
      <c r="G4" s="109"/>
      <c r="H4" s="4"/>
      <c r="I4" s="110"/>
      <c r="J4" s="98"/>
      <c r="K4" s="30"/>
      <c r="L4" s="94"/>
      <c r="M4" s="109"/>
      <c r="N4" s="35"/>
      <c r="O4" s="120"/>
      <c r="P4" s="60"/>
      <c r="Q4" s="53"/>
      <c r="R4" s="61"/>
      <c r="S4" s="127">
        <f>O4+L4+I4+F4</f>
        <v>18</v>
      </c>
      <c r="T4" s="131">
        <f>S4-V4+R4</f>
        <v>0</v>
      </c>
      <c r="U4" s="27"/>
      <c r="V4" s="33">
        <f>MIN(F4,I4,L4,O4)</f>
        <v>18</v>
      </c>
    </row>
    <row r="5" spans="1:22" ht="15">
      <c r="A5" s="79" t="s">
        <v>7</v>
      </c>
      <c r="B5" s="49" t="s">
        <v>742</v>
      </c>
      <c r="C5" s="80" t="s">
        <v>8</v>
      </c>
      <c r="D5" s="274">
        <v>125</v>
      </c>
      <c r="E5" s="96">
        <v>2</v>
      </c>
      <c r="F5" s="97">
        <v>17</v>
      </c>
      <c r="G5" s="111"/>
      <c r="H5" s="112"/>
      <c r="I5" s="113"/>
      <c r="J5" s="95"/>
      <c r="K5" s="118"/>
      <c r="L5" s="97"/>
      <c r="M5" s="111"/>
      <c r="N5" s="121"/>
      <c r="O5" s="122"/>
      <c r="P5" s="62"/>
      <c r="Q5" s="63"/>
      <c r="R5" s="64"/>
      <c r="S5" s="128">
        <f>O5+L5+I5+F5</f>
        <v>17</v>
      </c>
      <c r="T5" s="132">
        <f>S5-V5+R5</f>
        <v>0</v>
      </c>
      <c r="U5" s="27"/>
      <c r="V5" s="33">
        <f>MIN(F5,I5,L5,O5)</f>
        <v>17</v>
      </c>
    </row>
    <row r="6" spans="1:22" ht="15">
      <c r="A6" s="77" t="s">
        <v>9</v>
      </c>
      <c r="B6" s="48" t="s">
        <v>162</v>
      </c>
      <c r="C6" s="78" t="s">
        <v>8</v>
      </c>
      <c r="D6" s="273">
        <v>125</v>
      </c>
      <c r="E6" s="29">
        <v>3</v>
      </c>
      <c r="F6" s="94">
        <v>16</v>
      </c>
      <c r="G6" s="109"/>
      <c r="H6" s="4"/>
      <c r="I6" s="110"/>
      <c r="J6" s="98"/>
      <c r="K6" s="30"/>
      <c r="L6" s="94"/>
      <c r="M6" s="109"/>
      <c r="N6" s="35"/>
      <c r="O6" s="120"/>
      <c r="P6" s="60"/>
      <c r="Q6" s="53"/>
      <c r="R6" s="61"/>
      <c r="S6" s="127">
        <f>O6+L6+I6+F6</f>
        <v>16</v>
      </c>
      <c r="T6" s="131">
        <f>S6-V6+R6</f>
        <v>0</v>
      </c>
      <c r="U6" s="27"/>
      <c r="V6" s="33">
        <f>MIN(F6,I6,L6,O6)</f>
        <v>16</v>
      </c>
    </row>
    <row r="7" spans="1:22" ht="15">
      <c r="A7" s="77" t="s">
        <v>15</v>
      </c>
      <c r="B7" s="49" t="s">
        <v>175</v>
      </c>
      <c r="C7" s="80" t="s">
        <v>87</v>
      </c>
      <c r="D7" s="274">
        <v>120</v>
      </c>
      <c r="E7" s="29">
        <v>4</v>
      </c>
      <c r="F7" s="94">
        <v>15</v>
      </c>
      <c r="G7" s="111"/>
      <c r="H7" s="4"/>
      <c r="I7" s="110"/>
      <c r="J7" s="95"/>
      <c r="K7" s="30"/>
      <c r="L7" s="94"/>
      <c r="M7" s="111"/>
      <c r="N7" s="35"/>
      <c r="O7" s="120"/>
      <c r="P7" s="62"/>
      <c r="Q7" s="53"/>
      <c r="R7" s="61"/>
      <c r="S7" s="127">
        <f>O7+L7+I7+F7</f>
        <v>15</v>
      </c>
      <c r="T7" s="131">
        <f>S7-V7+R7</f>
        <v>0</v>
      </c>
      <c r="U7" s="27"/>
      <c r="V7" s="33">
        <f>MIN(F7,I7,L7,O7)</f>
        <v>15</v>
      </c>
    </row>
    <row r="8" spans="1:22" ht="15">
      <c r="A8" s="79" t="s">
        <v>16</v>
      </c>
      <c r="B8" s="48" t="s">
        <v>194</v>
      </c>
      <c r="C8" s="78" t="s">
        <v>87</v>
      </c>
      <c r="D8" s="273">
        <v>120</v>
      </c>
      <c r="E8" s="220">
        <v>5</v>
      </c>
      <c r="F8" s="97">
        <v>14</v>
      </c>
      <c r="G8" s="109"/>
      <c r="H8" s="112"/>
      <c r="I8" s="113"/>
      <c r="J8" s="98"/>
      <c r="K8" s="118"/>
      <c r="L8" s="97"/>
      <c r="M8" s="109"/>
      <c r="N8" s="121"/>
      <c r="O8" s="122"/>
      <c r="P8" s="60"/>
      <c r="Q8" s="63"/>
      <c r="R8" s="64"/>
      <c r="S8" s="128">
        <f>O8+L8+I8+F8</f>
        <v>14</v>
      </c>
      <c r="T8" s="132">
        <f>S8-V8+R8</f>
        <v>0</v>
      </c>
      <c r="U8" s="27"/>
      <c r="V8" s="33">
        <f>MIN(F8,I8,L8,O8)</f>
        <v>14</v>
      </c>
    </row>
    <row r="9" spans="1:22" ht="15">
      <c r="A9" s="77" t="s">
        <v>17</v>
      </c>
      <c r="B9" s="49" t="s">
        <v>649</v>
      </c>
      <c r="C9" s="80" t="s">
        <v>10</v>
      </c>
      <c r="D9" s="274">
        <v>120</v>
      </c>
      <c r="E9" s="29">
        <v>6</v>
      </c>
      <c r="F9" s="94">
        <v>13</v>
      </c>
      <c r="G9" s="111"/>
      <c r="H9" s="4"/>
      <c r="I9" s="110"/>
      <c r="J9" s="95"/>
      <c r="K9" s="30"/>
      <c r="L9" s="94"/>
      <c r="M9" s="111"/>
      <c r="N9" s="35"/>
      <c r="O9" s="120"/>
      <c r="P9" s="62"/>
      <c r="Q9" s="53"/>
      <c r="R9" s="61"/>
      <c r="S9" s="127">
        <f>O9+L9+I9+F9</f>
        <v>13</v>
      </c>
      <c r="T9" s="131">
        <f>S9-V9+R9</f>
        <v>0</v>
      </c>
      <c r="U9" s="27"/>
      <c r="V9" s="33">
        <f>MIN(F9,I9,L9,O9)</f>
        <v>13</v>
      </c>
    </row>
    <row r="10" spans="1:22" ht="15">
      <c r="A10" s="77" t="s">
        <v>18</v>
      </c>
      <c r="B10" s="48" t="s">
        <v>619</v>
      </c>
      <c r="C10" s="78" t="s">
        <v>10</v>
      </c>
      <c r="D10" s="273">
        <v>115</v>
      </c>
      <c r="E10" s="29">
        <v>7</v>
      </c>
      <c r="F10" s="94">
        <v>12</v>
      </c>
      <c r="G10" s="109"/>
      <c r="H10" s="4"/>
      <c r="I10" s="110"/>
      <c r="J10" s="98"/>
      <c r="K10" s="30"/>
      <c r="L10" s="94"/>
      <c r="M10" s="109"/>
      <c r="N10" s="35"/>
      <c r="O10" s="120"/>
      <c r="P10" s="60"/>
      <c r="Q10" s="53"/>
      <c r="R10" s="61"/>
      <c r="S10" s="127">
        <f>O10+L10+I10+F10</f>
        <v>12</v>
      </c>
      <c r="T10" s="131">
        <f>S10-V10+R10</f>
        <v>0</v>
      </c>
      <c r="U10" s="27"/>
      <c r="V10" s="33">
        <f>MIN(F10,I10,L10,O10)</f>
        <v>12</v>
      </c>
    </row>
    <row r="11" spans="1:22" ht="15">
      <c r="A11" s="79" t="s">
        <v>19</v>
      </c>
      <c r="B11" s="49" t="s">
        <v>743</v>
      </c>
      <c r="C11" s="80" t="s">
        <v>12</v>
      </c>
      <c r="D11" s="274">
        <v>115</v>
      </c>
      <c r="E11" s="96">
        <v>7</v>
      </c>
      <c r="F11" s="97">
        <v>12</v>
      </c>
      <c r="G11" s="111"/>
      <c r="H11" s="112"/>
      <c r="I11" s="113"/>
      <c r="J11" s="95"/>
      <c r="K11" s="118"/>
      <c r="L11" s="97"/>
      <c r="M11" s="111"/>
      <c r="N11" s="121"/>
      <c r="O11" s="122"/>
      <c r="P11" s="62"/>
      <c r="Q11" s="63"/>
      <c r="R11" s="64"/>
      <c r="S11" s="128">
        <f>O11+L11+I11+F11</f>
        <v>12</v>
      </c>
      <c r="T11" s="132">
        <f>S11-V11+R11</f>
        <v>0</v>
      </c>
      <c r="U11" s="27"/>
      <c r="V11" s="33">
        <f>MIN(F11,I11,L11,O11)</f>
        <v>12</v>
      </c>
    </row>
    <row r="12" spans="1:22" ht="15">
      <c r="A12" s="77" t="s">
        <v>20</v>
      </c>
      <c r="B12" s="48" t="s">
        <v>262</v>
      </c>
      <c r="C12" s="78" t="s">
        <v>6</v>
      </c>
      <c r="D12" s="273">
        <v>115</v>
      </c>
      <c r="E12" s="29">
        <v>9</v>
      </c>
      <c r="F12" s="94">
        <v>10</v>
      </c>
      <c r="G12" s="109"/>
      <c r="H12" s="4"/>
      <c r="I12" s="110"/>
      <c r="J12" s="98"/>
      <c r="K12" s="30"/>
      <c r="L12" s="94"/>
      <c r="M12" s="109"/>
      <c r="N12" s="35"/>
      <c r="O12" s="120"/>
      <c r="P12" s="60"/>
      <c r="Q12" s="53"/>
      <c r="R12" s="61"/>
      <c r="S12" s="127">
        <f>O12+L12+I12+F12</f>
        <v>10</v>
      </c>
      <c r="T12" s="131">
        <f>S12-V12+R12</f>
        <v>0</v>
      </c>
      <c r="U12" s="27"/>
      <c r="V12" s="33">
        <f>MIN(F12,I12,L12,O12)</f>
        <v>10</v>
      </c>
    </row>
    <row r="13" spans="1:22" ht="15">
      <c r="A13" s="77" t="s">
        <v>21</v>
      </c>
      <c r="B13" s="49" t="s">
        <v>738</v>
      </c>
      <c r="C13" s="80" t="s">
        <v>6</v>
      </c>
      <c r="D13" s="274">
        <v>115</v>
      </c>
      <c r="E13" s="29">
        <v>10</v>
      </c>
      <c r="F13" s="94">
        <v>9</v>
      </c>
      <c r="G13" s="111"/>
      <c r="H13" s="4"/>
      <c r="I13" s="110"/>
      <c r="J13" s="95"/>
      <c r="K13" s="30"/>
      <c r="L13" s="94"/>
      <c r="M13" s="111"/>
      <c r="N13" s="35"/>
      <c r="O13" s="120"/>
      <c r="P13" s="62"/>
      <c r="Q13" s="53"/>
      <c r="R13" s="61"/>
      <c r="S13" s="127">
        <f>O13+L13+I13+F13</f>
        <v>9</v>
      </c>
      <c r="T13" s="131">
        <f>S13-V13+R13</f>
        <v>0</v>
      </c>
      <c r="U13" s="27"/>
      <c r="V13" s="33">
        <f>MIN(F13,I13,L13,O13)</f>
        <v>9</v>
      </c>
    </row>
    <row r="14" spans="1:22" ht="15">
      <c r="A14" s="79" t="s">
        <v>22</v>
      </c>
      <c r="B14" s="48" t="s">
        <v>744</v>
      </c>
      <c r="C14" s="78" t="s">
        <v>13</v>
      </c>
      <c r="D14" s="273">
        <v>110</v>
      </c>
      <c r="E14" s="96">
        <v>11</v>
      </c>
      <c r="F14" s="97">
        <v>8</v>
      </c>
      <c r="G14" s="109"/>
      <c r="H14" s="112"/>
      <c r="I14" s="113"/>
      <c r="J14" s="98"/>
      <c r="K14" s="118"/>
      <c r="L14" s="97"/>
      <c r="M14" s="109"/>
      <c r="N14" s="121"/>
      <c r="O14" s="122"/>
      <c r="P14" s="60"/>
      <c r="Q14" s="63"/>
      <c r="R14" s="64"/>
      <c r="S14" s="128">
        <f>O14+L14+I14+F14</f>
        <v>8</v>
      </c>
      <c r="T14" s="132">
        <f>S14-V14+R14</f>
        <v>0</v>
      </c>
      <c r="U14" s="27"/>
      <c r="V14" s="33">
        <f>MIN(F14,I14,L14,O14)</f>
        <v>8</v>
      </c>
    </row>
    <row r="15" spans="1:22" ht="15">
      <c r="A15" s="77" t="s">
        <v>23</v>
      </c>
      <c r="B15" s="49" t="s">
        <v>739</v>
      </c>
      <c r="C15" s="80" t="s">
        <v>12</v>
      </c>
      <c r="D15" s="274">
        <v>110</v>
      </c>
      <c r="E15" s="29">
        <v>12</v>
      </c>
      <c r="F15" s="94">
        <v>7</v>
      </c>
      <c r="G15" s="111"/>
      <c r="H15" s="4"/>
      <c r="I15" s="110"/>
      <c r="J15" s="95"/>
      <c r="K15" s="30"/>
      <c r="L15" s="94"/>
      <c r="M15" s="111"/>
      <c r="N15" s="35"/>
      <c r="O15" s="120"/>
      <c r="P15" s="62"/>
      <c r="Q15" s="53"/>
      <c r="R15" s="61"/>
      <c r="S15" s="127">
        <f>O15+L15+I15+F15</f>
        <v>7</v>
      </c>
      <c r="T15" s="131">
        <f>S15-V15+R15</f>
        <v>0</v>
      </c>
      <c r="U15" s="27"/>
      <c r="V15" s="33">
        <f>MIN(F15,I15,L15,O15)</f>
        <v>7</v>
      </c>
    </row>
    <row r="16" spans="1:22" ht="15">
      <c r="A16" s="77" t="s">
        <v>24</v>
      </c>
      <c r="B16" s="48" t="s">
        <v>740</v>
      </c>
      <c r="C16" s="78" t="s">
        <v>12</v>
      </c>
      <c r="D16" s="273">
        <v>110</v>
      </c>
      <c r="E16" s="29">
        <v>12</v>
      </c>
      <c r="F16" s="94">
        <v>7</v>
      </c>
      <c r="G16" s="109"/>
      <c r="H16" s="4"/>
      <c r="I16" s="110"/>
      <c r="J16" s="98"/>
      <c r="K16" s="30"/>
      <c r="L16" s="94"/>
      <c r="M16" s="109"/>
      <c r="N16" s="35"/>
      <c r="O16" s="120"/>
      <c r="P16" s="60"/>
      <c r="Q16" s="53"/>
      <c r="R16" s="61"/>
      <c r="S16" s="127">
        <f>O16+L16+I16+F16</f>
        <v>7</v>
      </c>
      <c r="T16" s="131">
        <f>S16-V16+R16</f>
        <v>0</v>
      </c>
      <c r="U16" s="27"/>
      <c r="V16" s="33">
        <f>MIN(F16,I16,L16,O16)</f>
        <v>7</v>
      </c>
    </row>
    <row r="17" spans="1:22" ht="15">
      <c r="A17" s="79" t="s">
        <v>25</v>
      </c>
      <c r="B17" s="49" t="s">
        <v>745</v>
      </c>
      <c r="C17" s="80" t="s">
        <v>13</v>
      </c>
      <c r="D17" s="274">
        <v>0</v>
      </c>
      <c r="E17" s="96">
        <v>14</v>
      </c>
      <c r="F17" s="97">
        <v>1</v>
      </c>
      <c r="G17" s="111"/>
      <c r="H17" s="112"/>
      <c r="I17" s="113"/>
      <c r="J17" s="95"/>
      <c r="K17" s="118"/>
      <c r="L17" s="97"/>
      <c r="M17" s="111"/>
      <c r="N17" s="121"/>
      <c r="O17" s="122"/>
      <c r="P17" s="62"/>
      <c r="Q17" s="63"/>
      <c r="R17" s="64"/>
      <c r="S17" s="128">
        <f>O17+L17+I17+F17</f>
        <v>1</v>
      </c>
      <c r="T17" s="132">
        <f>S17-V17+R17</f>
        <v>0</v>
      </c>
      <c r="U17" s="27"/>
      <c r="V17" s="33">
        <f>MIN(F17,I17,L17,O17)</f>
        <v>1</v>
      </c>
    </row>
    <row r="18" spans="1:22" ht="15">
      <c r="A18" s="77" t="s">
        <v>26</v>
      </c>
      <c r="B18" s="48" t="s">
        <v>652</v>
      </c>
      <c r="C18" s="78" t="s">
        <v>13</v>
      </c>
      <c r="D18" s="273">
        <v>0</v>
      </c>
      <c r="E18" s="29">
        <v>14</v>
      </c>
      <c r="F18" s="94">
        <v>1</v>
      </c>
      <c r="G18" s="109"/>
      <c r="H18" s="4"/>
      <c r="I18" s="110"/>
      <c r="J18" s="98"/>
      <c r="K18" s="30"/>
      <c r="L18" s="94"/>
      <c r="M18" s="109"/>
      <c r="N18" s="35"/>
      <c r="O18" s="120"/>
      <c r="P18" s="60"/>
      <c r="Q18" s="53"/>
      <c r="R18" s="61"/>
      <c r="S18" s="127">
        <f>O18+L18+I18+F18</f>
        <v>1</v>
      </c>
      <c r="T18" s="131">
        <f>S18-V18+R18</f>
        <v>0</v>
      </c>
      <c r="U18" s="27"/>
      <c r="V18" s="33">
        <f>MIN(F18,I18,L18,O18)</f>
        <v>1</v>
      </c>
    </row>
    <row r="19" spans="1:22" ht="15" hidden="1">
      <c r="A19" s="77" t="s">
        <v>27</v>
      </c>
      <c r="B19" s="48"/>
      <c r="C19" s="78"/>
      <c r="D19" s="98"/>
      <c r="E19" s="29"/>
      <c r="F19" s="94"/>
      <c r="G19" s="109"/>
      <c r="H19" s="4"/>
      <c r="I19" s="110"/>
      <c r="J19" s="98"/>
      <c r="K19" s="30"/>
      <c r="L19" s="94"/>
      <c r="M19" s="109"/>
      <c r="N19" s="35"/>
      <c r="O19" s="120"/>
      <c r="P19" s="60"/>
      <c r="Q19" s="53"/>
      <c r="R19" s="61"/>
      <c r="S19" s="127">
        <f aca="true" t="shared" si="0" ref="S4:S35">O19+L19+I19+F19</f>
        <v>0</v>
      </c>
      <c r="T19" s="131">
        <f aca="true" t="shared" si="1" ref="T7:T70">S19-V19+R19</f>
        <v>0</v>
      </c>
      <c r="U19" s="27"/>
      <c r="V19" s="33">
        <f aca="true" t="shared" si="2" ref="V4:V35">MIN(F19,I19,L19,O19)</f>
        <v>0</v>
      </c>
    </row>
    <row r="20" spans="1:22" ht="15" hidden="1">
      <c r="A20" s="79" t="s">
        <v>89</v>
      </c>
      <c r="B20" s="48"/>
      <c r="C20" s="78"/>
      <c r="D20" s="98"/>
      <c r="E20" s="31"/>
      <c r="F20" s="94"/>
      <c r="G20" s="109"/>
      <c r="H20" s="4"/>
      <c r="I20" s="110"/>
      <c r="J20" s="98"/>
      <c r="K20" s="30"/>
      <c r="L20" s="94"/>
      <c r="M20" s="109"/>
      <c r="N20" s="35"/>
      <c r="O20" s="120"/>
      <c r="P20" s="60"/>
      <c r="Q20" s="53"/>
      <c r="R20" s="61"/>
      <c r="S20" s="128">
        <f t="shared" si="0"/>
        <v>0</v>
      </c>
      <c r="T20" s="132">
        <f t="shared" si="1"/>
        <v>0</v>
      </c>
      <c r="U20" s="27"/>
      <c r="V20" s="33">
        <f t="shared" si="2"/>
        <v>0</v>
      </c>
    </row>
    <row r="21" spans="1:22" ht="15" hidden="1">
      <c r="A21" s="77" t="s">
        <v>90</v>
      </c>
      <c r="B21" s="49"/>
      <c r="C21" s="80"/>
      <c r="D21" s="95"/>
      <c r="E21" s="96"/>
      <c r="F21" s="97"/>
      <c r="G21" s="111"/>
      <c r="H21" s="112"/>
      <c r="I21" s="113"/>
      <c r="J21" s="98"/>
      <c r="K21" s="30"/>
      <c r="L21" s="94"/>
      <c r="M21" s="109"/>
      <c r="N21" s="35"/>
      <c r="O21" s="120"/>
      <c r="P21" s="60"/>
      <c r="Q21" s="53"/>
      <c r="R21" s="61"/>
      <c r="S21" s="127">
        <f t="shared" si="0"/>
        <v>0</v>
      </c>
      <c r="T21" s="131">
        <f t="shared" si="1"/>
        <v>0</v>
      </c>
      <c r="U21" s="27"/>
      <c r="V21" s="33">
        <f t="shared" si="2"/>
        <v>0</v>
      </c>
    </row>
    <row r="22" spans="1:22" ht="15" hidden="1">
      <c r="A22" s="77" t="s">
        <v>91</v>
      </c>
      <c r="B22" s="48"/>
      <c r="C22" s="78"/>
      <c r="D22" s="98"/>
      <c r="E22" s="29"/>
      <c r="F22" s="94"/>
      <c r="G22" s="109"/>
      <c r="H22" s="4"/>
      <c r="I22" s="110"/>
      <c r="J22" s="98"/>
      <c r="K22" s="30"/>
      <c r="L22" s="94"/>
      <c r="M22" s="109"/>
      <c r="N22" s="35"/>
      <c r="O22" s="120"/>
      <c r="P22" s="60"/>
      <c r="Q22" s="53"/>
      <c r="R22" s="61"/>
      <c r="S22" s="127">
        <f t="shared" si="0"/>
        <v>0</v>
      </c>
      <c r="T22" s="131">
        <f t="shared" si="1"/>
        <v>0</v>
      </c>
      <c r="U22" s="27"/>
      <c r="V22" s="33">
        <f t="shared" si="2"/>
        <v>0</v>
      </c>
    </row>
    <row r="23" spans="1:22" ht="15" hidden="1">
      <c r="A23" s="79" t="s">
        <v>92</v>
      </c>
      <c r="B23" s="49"/>
      <c r="C23" s="80"/>
      <c r="D23" s="95"/>
      <c r="E23" s="96"/>
      <c r="F23" s="97"/>
      <c r="G23" s="111"/>
      <c r="H23" s="112"/>
      <c r="I23" s="113"/>
      <c r="J23" s="98"/>
      <c r="K23" s="30"/>
      <c r="L23" s="94"/>
      <c r="M23" s="109"/>
      <c r="N23" s="35"/>
      <c r="O23" s="120"/>
      <c r="P23" s="60"/>
      <c r="Q23" s="53"/>
      <c r="R23" s="61"/>
      <c r="S23" s="128">
        <f t="shared" si="0"/>
        <v>0</v>
      </c>
      <c r="T23" s="132">
        <f t="shared" si="1"/>
        <v>0</v>
      </c>
      <c r="U23" s="27"/>
      <c r="V23" s="33">
        <f t="shared" si="2"/>
        <v>0</v>
      </c>
    </row>
    <row r="24" spans="1:22" ht="15" hidden="1">
      <c r="A24" s="77" t="s">
        <v>93</v>
      </c>
      <c r="B24" s="48"/>
      <c r="C24" s="78"/>
      <c r="D24" s="98"/>
      <c r="E24" s="29"/>
      <c r="F24" s="94"/>
      <c r="G24" s="109"/>
      <c r="H24" s="4"/>
      <c r="I24" s="110"/>
      <c r="J24" s="98"/>
      <c r="K24" s="30"/>
      <c r="L24" s="94"/>
      <c r="M24" s="109"/>
      <c r="N24" s="35"/>
      <c r="O24" s="120"/>
      <c r="P24" s="60"/>
      <c r="Q24" s="53"/>
      <c r="R24" s="61"/>
      <c r="S24" s="127">
        <f t="shared" si="0"/>
        <v>0</v>
      </c>
      <c r="T24" s="131">
        <f t="shared" si="1"/>
        <v>0</v>
      </c>
      <c r="U24" s="27"/>
      <c r="V24" s="33">
        <f t="shared" si="2"/>
        <v>0</v>
      </c>
    </row>
    <row r="25" spans="1:22" ht="15" hidden="1">
      <c r="A25" s="77" t="s">
        <v>94</v>
      </c>
      <c r="B25" s="48"/>
      <c r="C25" s="78"/>
      <c r="D25" s="98"/>
      <c r="E25" s="29"/>
      <c r="F25" s="94"/>
      <c r="G25" s="109"/>
      <c r="H25" s="4"/>
      <c r="I25" s="110"/>
      <c r="J25" s="98"/>
      <c r="K25" s="30"/>
      <c r="L25" s="94"/>
      <c r="M25" s="109"/>
      <c r="N25" s="35"/>
      <c r="O25" s="120"/>
      <c r="P25" s="60"/>
      <c r="Q25" s="53"/>
      <c r="R25" s="61"/>
      <c r="S25" s="127">
        <f t="shared" si="0"/>
        <v>0</v>
      </c>
      <c r="T25" s="131">
        <f t="shared" si="1"/>
        <v>0</v>
      </c>
      <c r="U25" s="27"/>
      <c r="V25" s="33">
        <f t="shared" si="2"/>
        <v>0</v>
      </c>
    </row>
    <row r="26" spans="1:22" ht="15" hidden="1">
      <c r="A26" s="79" t="s">
        <v>95</v>
      </c>
      <c r="B26" s="48"/>
      <c r="C26" s="78"/>
      <c r="D26" s="98"/>
      <c r="E26" s="29"/>
      <c r="F26" s="94"/>
      <c r="G26" s="109"/>
      <c r="H26" s="4"/>
      <c r="I26" s="110"/>
      <c r="J26" s="98"/>
      <c r="K26" s="30"/>
      <c r="L26" s="94"/>
      <c r="M26" s="109"/>
      <c r="N26" s="35"/>
      <c r="O26" s="120"/>
      <c r="P26" s="60"/>
      <c r="Q26" s="53"/>
      <c r="R26" s="61"/>
      <c r="S26" s="128">
        <f t="shared" si="0"/>
        <v>0</v>
      </c>
      <c r="T26" s="132">
        <f t="shared" si="1"/>
        <v>0</v>
      </c>
      <c r="U26" s="27"/>
      <c r="V26" s="33">
        <f t="shared" si="2"/>
        <v>0</v>
      </c>
    </row>
    <row r="27" spans="1:22" ht="15" hidden="1">
      <c r="A27" s="77" t="s">
        <v>99</v>
      </c>
      <c r="B27" s="48"/>
      <c r="C27" s="78"/>
      <c r="D27" s="98"/>
      <c r="E27" s="29"/>
      <c r="F27" s="94"/>
      <c r="G27" s="109"/>
      <c r="H27" s="4"/>
      <c r="I27" s="110"/>
      <c r="J27" s="98"/>
      <c r="K27" s="30"/>
      <c r="L27" s="94"/>
      <c r="M27" s="109"/>
      <c r="N27" s="35"/>
      <c r="O27" s="120"/>
      <c r="P27" s="60"/>
      <c r="Q27" s="53"/>
      <c r="R27" s="61"/>
      <c r="S27" s="127">
        <f t="shared" si="0"/>
        <v>0</v>
      </c>
      <c r="T27" s="131">
        <f t="shared" si="1"/>
        <v>0</v>
      </c>
      <c r="U27" s="27"/>
      <c r="V27" s="33">
        <f t="shared" si="2"/>
        <v>0</v>
      </c>
    </row>
    <row r="28" spans="1:22" ht="15" hidden="1">
      <c r="A28" s="77" t="s">
        <v>100</v>
      </c>
      <c r="B28" s="48"/>
      <c r="C28" s="78"/>
      <c r="D28" s="98"/>
      <c r="E28" s="29"/>
      <c r="F28" s="94"/>
      <c r="G28" s="109"/>
      <c r="H28" s="4"/>
      <c r="I28" s="110"/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0"/>
        <v>0</v>
      </c>
      <c r="T28" s="131">
        <f t="shared" si="1"/>
        <v>0</v>
      </c>
      <c r="U28" s="27"/>
      <c r="V28" s="33">
        <f t="shared" si="2"/>
        <v>0</v>
      </c>
    </row>
    <row r="29" spans="1:22" ht="15" hidden="1">
      <c r="A29" s="79" t="s">
        <v>114</v>
      </c>
      <c r="B29" s="48"/>
      <c r="C29" s="78"/>
      <c r="D29" s="98"/>
      <c r="E29" s="31"/>
      <c r="F29" s="94"/>
      <c r="G29" s="109"/>
      <c r="H29" s="4"/>
      <c r="I29" s="110"/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0"/>
        <v>0</v>
      </c>
      <c r="T29" s="132">
        <f t="shared" si="1"/>
        <v>0</v>
      </c>
      <c r="U29" s="27"/>
      <c r="V29" s="33">
        <f t="shared" si="2"/>
        <v>0</v>
      </c>
    </row>
    <row r="30" spans="1:22" ht="15" hidden="1">
      <c r="A30" s="77" t="s">
        <v>115</v>
      </c>
      <c r="B30" s="48"/>
      <c r="C30" s="78"/>
      <c r="D30" s="98"/>
      <c r="E30" s="29"/>
      <c r="F30" s="94"/>
      <c r="G30" s="109"/>
      <c r="H30" s="4"/>
      <c r="I30" s="110"/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0"/>
        <v>0</v>
      </c>
      <c r="T30" s="131">
        <f t="shared" si="1"/>
        <v>0</v>
      </c>
      <c r="U30" s="27"/>
      <c r="V30" s="33">
        <f t="shared" si="2"/>
        <v>0</v>
      </c>
    </row>
    <row r="31" spans="1:22" ht="15" hidden="1">
      <c r="A31" s="77" t="s">
        <v>134</v>
      </c>
      <c r="B31" s="48"/>
      <c r="C31" s="78"/>
      <c r="D31" s="98"/>
      <c r="E31" s="29"/>
      <c r="F31" s="94"/>
      <c r="G31" s="109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0"/>
        <v>0</v>
      </c>
      <c r="T31" s="131">
        <f t="shared" si="1"/>
        <v>0</v>
      </c>
      <c r="U31" s="27"/>
      <c r="V31" s="33">
        <f t="shared" si="2"/>
        <v>0</v>
      </c>
    </row>
    <row r="32" spans="1:22" ht="15" hidden="1">
      <c r="A32" s="79" t="s">
        <v>125</v>
      </c>
      <c r="B32" s="48"/>
      <c r="C32" s="78"/>
      <c r="D32" s="98"/>
      <c r="E32" s="29"/>
      <c r="F32" s="94"/>
      <c r="G32" s="109"/>
      <c r="H32" s="4"/>
      <c r="I32" s="110"/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0"/>
        <v>0</v>
      </c>
      <c r="T32" s="132">
        <f t="shared" si="1"/>
        <v>0</v>
      </c>
      <c r="U32" s="27"/>
      <c r="V32" s="33">
        <f t="shared" si="2"/>
        <v>0</v>
      </c>
    </row>
    <row r="33" spans="1:22" ht="15" hidden="1">
      <c r="A33" s="77" t="s">
        <v>135</v>
      </c>
      <c r="B33" s="48"/>
      <c r="C33" s="78"/>
      <c r="D33" s="98"/>
      <c r="E33" s="29"/>
      <c r="F33" s="94"/>
      <c r="G33" s="109"/>
      <c r="H33" s="4"/>
      <c r="I33" s="110"/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0"/>
        <v>0</v>
      </c>
      <c r="T33" s="131">
        <f t="shared" si="1"/>
        <v>0</v>
      </c>
      <c r="U33" s="27"/>
      <c r="V33" s="33">
        <f t="shared" si="2"/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0"/>
        <v>0</v>
      </c>
      <c r="T34" s="131">
        <f t="shared" si="1"/>
        <v>0</v>
      </c>
      <c r="U34" s="27"/>
      <c r="V34" s="33">
        <f t="shared" si="2"/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3"/>
      <c r="E35" s="29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0"/>
        <v>0</v>
      </c>
      <c r="T35" s="132">
        <f t="shared" si="1"/>
        <v>0</v>
      </c>
      <c r="U35" s="27"/>
      <c r="V35" s="33">
        <f t="shared" si="2"/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3" ref="S36:S67">O36+L36+I36+F36</f>
        <v>0</v>
      </c>
      <c r="T36" s="131">
        <f t="shared" si="1"/>
        <v>0</v>
      </c>
      <c r="U36" s="27"/>
      <c r="V36" s="33">
        <f aca="true" t="shared" si="4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3"/>
        <v>0</v>
      </c>
      <c r="T37" s="131">
        <f t="shared" si="1"/>
        <v>0</v>
      </c>
      <c r="U37" s="27"/>
      <c r="V37" s="33">
        <f t="shared" si="4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3"/>
        <v>0</v>
      </c>
      <c r="T38" s="132">
        <f t="shared" si="1"/>
        <v>0</v>
      </c>
      <c r="U38" s="27"/>
      <c r="V38" s="33">
        <f t="shared" si="4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3"/>
        <v>0</v>
      </c>
      <c r="T39" s="131">
        <f t="shared" si="1"/>
        <v>0</v>
      </c>
      <c r="U39" s="27"/>
      <c r="V39" s="33">
        <f t="shared" si="4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3"/>
        <v>0</v>
      </c>
      <c r="T40" s="131">
        <f t="shared" si="1"/>
        <v>0</v>
      </c>
      <c r="U40" s="27"/>
      <c r="V40" s="33">
        <f t="shared" si="4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3"/>
        <v>0</v>
      </c>
      <c r="T41" s="132">
        <f t="shared" si="1"/>
        <v>0</v>
      </c>
      <c r="U41" s="27"/>
      <c r="V41" s="33">
        <f t="shared" si="4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3"/>
        <v>0</v>
      </c>
      <c r="T42" s="131">
        <f t="shared" si="1"/>
        <v>0</v>
      </c>
      <c r="U42" s="27"/>
      <c r="V42" s="33">
        <f t="shared" si="4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3"/>
        <v>0</v>
      </c>
      <c r="T43" s="131">
        <f t="shared" si="1"/>
        <v>0</v>
      </c>
      <c r="U43" s="27"/>
      <c r="V43" s="33">
        <f t="shared" si="4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3"/>
        <v>0</v>
      </c>
      <c r="T44" s="132">
        <f t="shared" si="1"/>
        <v>0</v>
      </c>
      <c r="U44" s="27"/>
      <c r="V44" s="33">
        <f t="shared" si="4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3"/>
        <v>0</v>
      </c>
      <c r="T45" s="131">
        <f t="shared" si="1"/>
        <v>0</v>
      </c>
      <c r="U45" s="27"/>
      <c r="V45" s="33">
        <f t="shared" si="4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3"/>
        <v>0</v>
      </c>
      <c r="T46" s="131">
        <f t="shared" si="1"/>
        <v>0</v>
      </c>
      <c r="U46" s="27"/>
      <c r="V46" s="33">
        <f t="shared" si="4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3"/>
        <v>0</v>
      </c>
      <c r="T47" s="132">
        <f t="shared" si="1"/>
        <v>0</v>
      </c>
      <c r="U47" s="27"/>
      <c r="V47" s="33">
        <f t="shared" si="4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3"/>
        <v>0</v>
      </c>
      <c r="T48" s="131">
        <f t="shared" si="1"/>
        <v>0</v>
      </c>
      <c r="U48" s="27"/>
      <c r="V48" s="33">
        <f t="shared" si="4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3"/>
        <v>0</v>
      </c>
      <c r="T49" s="131">
        <f t="shared" si="1"/>
        <v>0</v>
      </c>
      <c r="U49" s="27"/>
      <c r="V49" s="33">
        <f t="shared" si="4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3"/>
        <v>0</v>
      </c>
      <c r="T50" s="132">
        <f t="shared" si="1"/>
        <v>0</v>
      </c>
      <c r="U50" s="27"/>
      <c r="V50" s="33">
        <f t="shared" si="4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3"/>
        <v>0</v>
      </c>
      <c r="T51" s="131">
        <f t="shared" si="1"/>
        <v>0</v>
      </c>
      <c r="U51" s="27"/>
      <c r="V51" s="33">
        <f t="shared" si="4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3"/>
        <v>0</v>
      </c>
      <c r="T52" s="131">
        <f t="shared" si="1"/>
        <v>0</v>
      </c>
      <c r="U52" s="27"/>
      <c r="V52" s="33">
        <f t="shared" si="4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3"/>
        <v>0</v>
      </c>
      <c r="T53" s="132">
        <f t="shared" si="1"/>
        <v>0</v>
      </c>
      <c r="U53" s="27"/>
      <c r="V53" s="33">
        <f t="shared" si="4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3"/>
        <v>0</v>
      </c>
      <c r="T54" s="131">
        <f t="shared" si="1"/>
        <v>0</v>
      </c>
      <c r="U54" s="27"/>
      <c r="V54" s="33">
        <f t="shared" si="4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3"/>
        <v>0</v>
      </c>
      <c r="T55" s="131">
        <f t="shared" si="1"/>
        <v>0</v>
      </c>
      <c r="U55" s="27"/>
      <c r="V55" s="33">
        <f t="shared" si="4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3"/>
        <v>0</v>
      </c>
      <c r="T56" s="132">
        <f t="shared" si="1"/>
        <v>0</v>
      </c>
      <c r="U56" s="27"/>
      <c r="V56" s="33">
        <f t="shared" si="4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3"/>
        <v>0</v>
      </c>
      <c r="T57" s="131">
        <f t="shared" si="1"/>
        <v>0</v>
      </c>
      <c r="U57" s="27"/>
      <c r="V57" s="33">
        <f t="shared" si="4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3"/>
        <v>0</v>
      </c>
      <c r="T58" s="131">
        <f t="shared" si="1"/>
        <v>0</v>
      </c>
      <c r="U58" s="27"/>
      <c r="V58" s="33">
        <f t="shared" si="4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3"/>
        <v>0</v>
      </c>
      <c r="T59" s="132">
        <f t="shared" si="1"/>
        <v>0</v>
      </c>
      <c r="U59" s="27"/>
      <c r="V59" s="33">
        <f t="shared" si="4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3"/>
        <v>0</v>
      </c>
      <c r="T60" s="131">
        <f t="shared" si="1"/>
        <v>0</v>
      </c>
      <c r="U60" s="27"/>
      <c r="V60" s="33">
        <f t="shared" si="4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3"/>
        <v>0</v>
      </c>
      <c r="T61" s="131">
        <f t="shared" si="1"/>
        <v>0</v>
      </c>
      <c r="U61" s="27"/>
      <c r="V61" s="33">
        <f t="shared" si="4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3"/>
        <v>0</v>
      </c>
      <c r="T62" s="132">
        <f t="shared" si="1"/>
        <v>0</v>
      </c>
      <c r="U62" s="27"/>
      <c r="V62" s="33">
        <f t="shared" si="4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3"/>
        <v>0</v>
      </c>
      <c r="T63" s="131">
        <f t="shared" si="1"/>
        <v>0</v>
      </c>
      <c r="U63" s="27"/>
      <c r="V63" s="33">
        <f t="shared" si="4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3"/>
        <v>0</v>
      </c>
      <c r="T64" s="131">
        <f t="shared" si="1"/>
        <v>0</v>
      </c>
      <c r="U64" s="27"/>
      <c r="V64" s="33">
        <f t="shared" si="4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3"/>
        <v>0</v>
      </c>
      <c r="T65" s="132">
        <f t="shared" si="1"/>
        <v>0</v>
      </c>
      <c r="U65" s="27"/>
      <c r="V65" s="33">
        <f t="shared" si="4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3"/>
        <v>0</v>
      </c>
      <c r="T66" s="131">
        <f t="shared" si="1"/>
        <v>0</v>
      </c>
      <c r="U66" s="27"/>
      <c r="V66" s="33">
        <f t="shared" si="4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3"/>
        <v>0</v>
      </c>
      <c r="T67" s="131">
        <f t="shared" si="1"/>
        <v>0</v>
      </c>
      <c r="U67" s="27"/>
      <c r="V67" s="33">
        <f t="shared" si="4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5" ref="S68:S99">O68+L68+I68+F68</f>
        <v>0</v>
      </c>
      <c r="T68" s="132">
        <f t="shared" si="1"/>
        <v>0</v>
      </c>
      <c r="U68" s="27"/>
      <c r="V68" s="33">
        <f aca="true" t="shared" si="6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5"/>
        <v>0</v>
      </c>
      <c r="T69" s="131">
        <f t="shared" si="1"/>
        <v>0</v>
      </c>
      <c r="U69" s="27"/>
      <c r="V69" s="33">
        <f t="shared" si="6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5"/>
        <v>0</v>
      </c>
      <c r="T70" s="131">
        <f t="shared" si="1"/>
        <v>0</v>
      </c>
      <c r="U70" s="27"/>
      <c r="V70" s="33">
        <f t="shared" si="6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5"/>
        <v>0</v>
      </c>
      <c r="T71" s="132">
        <f aca="true" t="shared" si="7" ref="T71:T134">S71-V71+R71</f>
        <v>0</v>
      </c>
      <c r="U71" s="27"/>
      <c r="V71" s="33">
        <f t="shared" si="6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5"/>
        <v>0</v>
      </c>
      <c r="T72" s="131">
        <f t="shared" si="7"/>
        <v>0</v>
      </c>
      <c r="U72" s="27"/>
      <c r="V72" s="33">
        <f t="shared" si="6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5"/>
        <v>0</v>
      </c>
      <c r="T73" s="131">
        <f t="shared" si="7"/>
        <v>0</v>
      </c>
      <c r="U73" s="27"/>
      <c r="V73" s="33">
        <f t="shared" si="6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5"/>
        <v>0</v>
      </c>
      <c r="T74" s="132">
        <f t="shared" si="7"/>
        <v>0</v>
      </c>
      <c r="U74" s="27"/>
      <c r="V74" s="33">
        <f t="shared" si="6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5"/>
        <v>0</v>
      </c>
      <c r="T75" s="131">
        <f t="shared" si="7"/>
        <v>0</v>
      </c>
      <c r="U75" s="27"/>
      <c r="V75" s="33">
        <f t="shared" si="6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5"/>
        <v>0</v>
      </c>
      <c r="T76" s="131">
        <f t="shared" si="7"/>
        <v>0</v>
      </c>
      <c r="U76" s="27"/>
      <c r="V76" s="33">
        <f t="shared" si="6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5"/>
        <v>0</v>
      </c>
      <c r="T77" s="132">
        <f t="shared" si="7"/>
        <v>0</v>
      </c>
      <c r="U77" s="27"/>
      <c r="V77" s="33">
        <f t="shared" si="6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5"/>
        <v>0</v>
      </c>
      <c r="T78" s="131">
        <f t="shared" si="7"/>
        <v>0</v>
      </c>
      <c r="U78" s="27"/>
      <c r="V78" s="33">
        <f t="shared" si="6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5"/>
        <v>0</v>
      </c>
      <c r="T79" s="131">
        <f t="shared" si="7"/>
        <v>0</v>
      </c>
      <c r="U79" s="27"/>
      <c r="V79" s="33">
        <f t="shared" si="6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5"/>
        <v>0</v>
      </c>
      <c r="T80" s="132">
        <f t="shared" si="7"/>
        <v>0</v>
      </c>
      <c r="U80" s="27"/>
      <c r="V80" s="33">
        <f t="shared" si="6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5"/>
        <v>0</v>
      </c>
      <c r="T81" s="131">
        <f t="shared" si="7"/>
        <v>0</v>
      </c>
      <c r="U81" s="27"/>
      <c r="V81" s="33">
        <f t="shared" si="6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5"/>
        <v>0</v>
      </c>
      <c r="T82" s="131">
        <f t="shared" si="7"/>
        <v>0</v>
      </c>
      <c r="U82" s="27"/>
      <c r="V82" s="33">
        <f t="shared" si="6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5"/>
        <v>0</v>
      </c>
      <c r="T83" s="132">
        <f t="shared" si="7"/>
        <v>0</v>
      </c>
      <c r="U83" s="27"/>
      <c r="V83" s="33">
        <f t="shared" si="6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5"/>
        <v>0</v>
      </c>
      <c r="T84" s="131">
        <f t="shared" si="7"/>
        <v>0</v>
      </c>
      <c r="U84" s="27"/>
      <c r="V84" s="33">
        <f t="shared" si="6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5"/>
        <v>0</v>
      </c>
      <c r="T85" s="131">
        <f t="shared" si="7"/>
        <v>0</v>
      </c>
      <c r="U85" s="27"/>
      <c r="V85" s="33">
        <f t="shared" si="6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5"/>
        <v>0</v>
      </c>
      <c r="T86" s="132">
        <f t="shared" si="7"/>
        <v>0</v>
      </c>
      <c r="U86" s="27"/>
      <c r="V86" s="33">
        <f t="shared" si="6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5"/>
        <v>0</v>
      </c>
      <c r="T87" s="131">
        <f t="shared" si="7"/>
        <v>0</v>
      </c>
      <c r="U87" s="27"/>
      <c r="V87" s="33">
        <f t="shared" si="6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5"/>
        <v>0</v>
      </c>
      <c r="T88" s="131">
        <f t="shared" si="7"/>
        <v>0</v>
      </c>
      <c r="U88" s="27"/>
      <c r="V88" s="33">
        <f t="shared" si="6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5"/>
        <v>0</v>
      </c>
      <c r="T89" s="132">
        <f t="shared" si="7"/>
        <v>0</v>
      </c>
      <c r="U89" s="27"/>
      <c r="V89" s="33">
        <f t="shared" si="6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5"/>
        <v>0</v>
      </c>
      <c r="T90" s="131">
        <f t="shared" si="7"/>
        <v>0</v>
      </c>
      <c r="U90" s="27"/>
      <c r="V90" s="33">
        <f t="shared" si="6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5"/>
        <v>0</v>
      </c>
      <c r="T91" s="131">
        <f t="shared" si="7"/>
        <v>0</v>
      </c>
      <c r="U91" s="27"/>
      <c r="V91" s="33">
        <f t="shared" si="6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5"/>
        <v>0</v>
      </c>
      <c r="T92" s="132">
        <f t="shared" si="7"/>
        <v>0</v>
      </c>
      <c r="U92" s="27"/>
      <c r="V92" s="33">
        <f t="shared" si="6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5"/>
        <v>0</v>
      </c>
      <c r="T93" s="131">
        <f t="shared" si="7"/>
        <v>0</v>
      </c>
      <c r="U93" s="27"/>
      <c r="V93" s="33">
        <f t="shared" si="6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5"/>
        <v>0</v>
      </c>
      <c r="T94" s="131">
        <f t="shared" si="7"/>
        <v>0</v>
      </c>
      <c r="U94" s="27"/>
      <c r="V94" s="33">
        <f t="shared" si="6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5"/>
        <v>0</v>
      </c>
      <c r="T95" s="132">
        <f t="shared" si="7"/>
        <v>0</v>
      </c>
      <c r="U95" s="27"/>
      <c r="V95" s="33">
        <f t="shared" si="6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5"/>
        <v>0</v>
      </c>
      <c r="T96" s="131">
        <f t="shared" si="7"/>
        <v>0</v>
      </c>
      <c r="U96" s="27"/>
      <c r="V96" s="33">
        <f t="shared" si="6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5"/>
        <v>0</v>
      </c>
      <c r="T97" s="131">
        <f t="shared" si="7"/>
        <v>0</v>
      </c>
      <c r="U97" s="27"/>
      <c r="V97" s="33">
        <f t="shared" si="6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5"/>
        <v>0</v>
      </c>
      <c r="T98" s="132">
        <f t="shared" si="7"/>
        <v>0</v>
      </c>
      <c r="U98" s="27"/>
      <c r="V98" s="33">
        <f t="shared" si="6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5"/>
        <v>0</v>
      </c>
      <c r="T99" s="131">
        <f t="shared" si="7"/>
        <v>0</v>
      </c>
      <c r="U99" s="27"/>
      <c r="V99" s="33">
        <f t="shared" si="6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8" ref="S100:S131">O100+L100+I100+F100</f>
        <v>0</v>
      </c>
      <c r="T100" s="131">
        <f t="shared" si="7"/>
        <v>0</v>
      </c>
      <c r="U100" s="27"/>
      <c r="V100" s="33">
        <f aca="true" t="shared" si="9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8"/>
        <v>0</v>
      </c>
      <c r="T101" s="132">
        <f t="shared" si="7"/>
        <v>0</v>
      </c>
      <c r="U101" s="27"/>
      <c r="V101" s="33">
        <f t="shared" si="9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8"/>
        <v>0</v>
      </c>
      <c r="T102" s="131">
        <f t="shared" si="7"/>
        <v>0</v>
      </c>
      <c r="U102" s="27"/>
      <c r="V102" s="33">
        <f t="shared" si="9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8"/>
        <v>0</v>
      </c>
      <c r="T103" s="131">
        <f t="shared" si="7"/>
        <v>0</v>
      </c>
      <c r="U103" s="27"/>
      <c r="V103" s="33">
        <f t="shared" si="9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8"/>
        <v>0</v>
      </c>
      <c r="T104" s="132">
        <f t="shared" si="7"/>
        <v>0</v>
      </c>
      <c r="U104" s="27"/>
      <c r="V104" s="33">
        <f t="shared" si="9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8"/>
        <v>0</v>
      </c>
      <c r="T105" s="131">
        <f t="shared" si="7"/>
        <v>0</v>
      </c>
      <c r="U105" s="27"/>
      <c r="V105" s="33">
        <f t="shared" si="9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8"/>
        <v>0</v>
      </c>
      <c r="T106" s="131">
        <f t="shared" si="7"/>
        <v>0</v>
      </c>
      <c r="U106" s="27"/>
      <c r="V106" s="33">
        <f t="shared" si="9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8"/>
        <v>0</v>
      </c>
      <c r="T107" s="132">
        <f t="shared" si="7"/>
        <v>0</v>
      </c>
      <c r="U107" s="27"/>
      <c r="V107" s="33">
        <f t="shared" si="9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8"/>
        <v>0</v>
      </c>
      <c r="T108" s="131">
        <f t="shared" si="7"/>
        <v>0</v>
      </c>
      <c r="U108" s="27"/>
      <c r="V108" s="33">
        <f t="shared" si="9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8"/>
        <v>0</v>
      </c>
      <c r="T109" s="131">
        <f t="shared" si="7"/>
        <v>0</v>
      </c>
      <c r="U109" s="27"/>
      <c r="V109" s="33">
        <f t="shared" si="9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8"/>
        <v>0</v>
      </c>
      <c r="T110" s="132">
        <f t="shared" si="7"/>
        <v>0</v>
      </c>
      <c r="U110" s="27"/>
      <c r="V110" s="33">
        <f t="shared" si="9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8"/>
        <v>0</v>
      </c>
      <c r="T111" s="131">
        <f t="shared" si="7"/>
        <v>0</v>
      </c>
      <c r="U111" s="27"/>
      <c r="V111" s="33">
        <f t="shared" si="9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8"/>
        <v>0</v>
      </c>
      <c r="T112" s="131">
        <f t="shared" si="7"/>
        <v>0</v>
      </c>
      <c r="U112" s="27"/>
      <c r="V112" s="33">
        <f t="shared" si="9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8"/>
        <v>0</v>
      </c>
      <c r="T113" s="132">
        <f t="shared" si="7"/>
        <v>0</v>
      </c>
      <c r="U113" s="27"/>
      <c r="V113" s="33">
        <f t="shared" si="9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8"/>
        <v>0</v>
      </c>
      <c r="T114" s="131">
        <f t="shared" si="7"/>
        <v>0</v>
      </c>
      <c r="U114" s="27"/>
      <c r="V114" s="33">
        <f t="shared" si="9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8"/>
        <v>0</v>
      </c>
      <c r="T115" s="131">
        <f t="shared" si="7"/>
        <v>0</v>
      </c>
      <c r="U115" s="27"/>
      <c r="V115" s="33">
        <f t="shared" si="9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8"/>
        <v>0</v>
      </c>
      <c r="T116" s="132">
        <f t="shared" si="7"/>
        <v>0</v>
      </c>
      <c r="U116" s="27"/>
      <c r="V116" s="33">
        <f t="shared" si="9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8"/>
        <v>0</v>
      </c>
      <c r="T117" s="131">
        <f t="shared" si="7"/>
        <v>0</v>
      </c>
      <c r="U117" s="27"/>
      <c r="V117" s="33">
        <f t="shared" si="9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8"/>
        <v>0</v>
      </c>
      <c r="T118" s="131">
        <f t="shared" si="7"/>
        <v>0</v>
      </c>
      <c r="U118" s="27"/>
      <c r="V118" s="33">
        <f t="shared" si="9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8"/>
        <v>0</v>
      </c>
      <c r="T119" s="132">
        <f t="shared" si="7"/>
        <v>0</v>
      </c>
      <c r="U119" s="27"/>
      <c r="V119" s="33">
        <f t="shared" si="9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8"/>
        <v>0</v>
      </c>
      <c r="T120" s="131">
        <f t="shared" si="7"/>
        <v>0</v>
      </c>
      <c r="U120" s="27"/>
      <c r="V120" s="33">
        <f t="shared" si="9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8"/>
        <v>0</v>
      </c>
      <c r="T121" s="131">
        <f t="shared" si="7"/>
        <v>0</v>
      </c>
      <c r="U121" s="27"/>
      <c r="V121" s="33">
        <f t="shared" si="9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8"/>
        <v>0</v>
      </c>
      <c r="T122" s="132">
        <f t="shared" si="7"/>
        <v>0</v>
      </c>
      <c r="U122" s="27"/>
      <c r="V122" s="33">
        <f t="shared" si="9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8"/>
        <v>0</v>
      </c>
      <c r="T123" s="131">
        <f t="shared" si="7"/>
        <v>0</v>
      </c>
      <c r="U123" s="27"/>
      <c r="V123" s="33">
        <f t="shared" si="9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8"/>
        <v>0</v>
      </c>
      <c r="T124" s="131">
        <f t="shared" si="7"/>
        <v>0</v>
      </c>
      <c r="U124" s="27"/>
      <c r="V124" s="33">
        <f t="shared" si="9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8"/>
        <v>0</v>
      </c>
      <c r="T125" s="132">
        <f t="shared" si="7"/>
        <v>0</v>
      </c>
      <c r="U125" s="27"/>
      <c r="V125" s="33">
        <f t="shared" si="9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8"/>
        <v>0</v>
      </c>
      <c r="T126" s="131">
        <f t="shared" si="7"/>
        <v>0</v>
      </c>
      <c r="U126" s="27"/>
      <c r="V126" s="33">
        <f t="shared" si="9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8"/>
        <v>0</v>
      </c>
      <c r="T127" s="131">
        <f t="shared" si="7"/>
        <v>0</v>
      </c>
      <c r="U127" s="27"/>
      <c r="V127" s="33">
        <f t="shared" si="9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8"/>
        <v>0</v>
      </c>
      <c r="T128" s="132">
        <f t="shared" si="7"/>
        <v>0</v>
      </c>
      <c r="U128" s="27"/>
      <c r="V128" s="33">
        <f t="shared" si="9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8"/>
        <v>0</v>
      </c>
      <c r="T129" s="131">
        <f t="shared" si="7"/>
        <v>0</v>
      </c>
      <c r="U129" s="27"/>
      <c r="V129" s="33">
        <f t="shared" si="9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8"/>
        <v>0</v>
      </c>
      <c r="T130" s="131">
        <f t="shared" si="7"/>
        <v>0</v>
      </c>
      <c r="U130" s="27"/>
      <c r="V130" s="33">
        <f t="shared" si="9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8"/>
        <v>0</v>
      </c>
      <c r="T131" s="132">
        <f t="shared" si="7"/>
        <v>0</v>
      </c>
      <c r="U131" s="27"/>
      <c r="V131" s="33">
        <f t="shared" si="9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0" ref="S132:S163">O132+L132+I132+F132</f>
        <v>0</v>
      </c>
      <c r="T132" s="131">
        <f t="shared" si="7"/>
        <v>0</v>
      </c>
      <c r="U132" s="27"/>
      <c r="V132" s="33">
        <f aca="true" t="shared" si="11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0"/>
        <v>0</v>
      </c>
      <c r="T133" s="131">
        <f t="shared" si="7"/>
        <v>0</v>
      </c>
      <c r="U133" s="27"/>
      <c r="V133" s="33">
        <f t="shared" si="11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0"/>
        <v>0</v>
      </c>
      <c r="T134" s="132">
        <f t="shared" si="7"/>
        <v>0</v>
      </c>
      <c r="U134" s="27"/>
      <c r="V134" s="33">
        <f t="shared" si="11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0"/>
        <v>0</v>
      </c>
      <c r="T135" s="131">
        <f aca="true" t="shared" si="12" ref="T135:T198">S135-V135+R135</f>
        <v>0</v>
      </c>
      <c r="U135" s="27"/>
      <c r="V135" s="33">
        <f t="shared" si="11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0"/>
        <v>0</v>
      </c>
      <c r="T136" s="131">
        <f t="shared" si="12"/>
        <v>0</v>
      </c>
      <c r="U136" s="27"/>
      <c r="V136" s="33">
        <f t="shared" si="11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0"/>
        <v>0</v>
      </c>
      <c r="T137" s="132">
        <f t="shared" si="12"/>
        <v>0</v>
      </c>
      <c r="U137" s="27"/>
      <c r="V137" s="33">
        <f t="shared" si="11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0"/>
        <v>0</v>
      </c>
      <c r="T138" s="131">
        <f t="shared" si="12"/>
        <v>0</v>
      </c>
      <c r="U138" s="27"/>
      <c r="V138" s="33">
        <f t="shared" si="11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0"/>
        <v>0</v>
      </c>
      <c r="T139" s="131">
        <f t="shared" si="12"/>
        <v>0</v>
      </c>
      <c r="U139" s="27"/>
      <c r="V139" s="33">
        <f t="shared" si="11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0"/>
        <v>0</v>
      </c>
      <c r="T140" s="132">
        <f t="shared" si="12"/>
        <v>0</v>
      </c>
      <c r="U140" s="27"/>
      <c r="V140" s="33">
        <f t="shared" si="11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0"/>
        <v>0</v>
      </c>
      <c r="T141" s="131">
        <f t="shared" si="12"/>
        <v>0</v>
      </c>
      <c r="U141" s="27"/>
      <c r="V141" s="33">
        <f t="shared" si="11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0"/>
        <v>0</v>
      </c>
      <c r="T142" s="131">
        <f t="shared" si="12"/>
        <v>0</v>
      </c>
      <c r="U142" s="27"/>
      <c r="V142" s="33">
        <f t="shared" si="11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0"/>
        <v>0</v>
      </c>
      <c r="T143" s="132">
        <f t="shared" si="12"/>
        <v>0</v>
      </c>
      <c r="U143" s="27"/>
      <c r="V143" s="33">
        <f t="shared" si="11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0"/>
        <v>0</v>
      </c>
      <c r="T144" s="131">
        <f t="shared" si="12"/>
        <v>0</v>
      </c>
      <c r="U144" s="27"/>
      <c r="V144" s="33">
        <f t="shared" si="11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0"/>
        <v>0</v>
      </c>
      <c r="T145" s="131">
        <f t="shared" si="12"/>
        <v>0</v>
      </c>
      <c r="U145" s="27"/>
      <c r="V145" s="33">
        <f t="shared" si="11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0"/>
        <v>0</v>
      </c>
      <c r="T146" s="132">
        <f t="shared" si="12"/>
        <v>0</v>
      </c>
      <c r="U146" s="27"/>
      <c r="V146" s="33">
        <f t="shared" si="11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0"/>
        <v>0</v>
      </c>
      <c r="T147" s="131">
        <f t="shared" si="12"/>
        <v>0</v>
      </c>
      <c r="U147" s="27"/>
      <c r="V147" s="33">
        <f t="shared" si="11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0"/>
        <v>0</v>
      </c>
      <c r="T148" s="131">
        <f t="shared" si="12"/>
        <v>0</v>
      </c>
      <c r="U148" s="27"/>
      <c r="V148" s="33">
        <f t="shared" si="11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0"/>
        <v>0</v>
      </c>
      <c r="T149" s="132">
        <f t="shared" si="12"/>
        <v>0</v>
      </c>
      <c r="U149" s="27"/>
      <c r="V149" s="33">
        <f t="shared" si="11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0"/>
        <v>0</v>
      </c>
      <c r="T150" s="131">
        <f t="shared" si="12"/>
        <v>0</v>
      </c>
      <c r="U150" s="27"/>
      <c r="V150" s="33">
        <f t="shared" si="11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0"/>
        <v>0</v>
      </c>
      <c r="T151" s="131">
        <f t="shared" si="12"/>
        <v>0</v>
      </c>
      <c r="U151" s="27"/>
      <c r="V151" s="33">
        <f t="shared" si="11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0"/>
        <v>0</v>
      </c>
      <c r="T152" s="132">
        <f t="shared" si="12"/>
        <v>0</v>
      </c>
      <c r="U152" s="27"/>
      <c r="V152" s="33">
        <f t="shared" si="11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0"/>
        <v>0</v>
      </c>
      <c r="T153" s="131">
        <f t="shared" si="12"/>
        <v>0</v>
      </c>
      <c r="U153" s="27"/>
      <c r="V153" s="33">
        <f t="shared" si="11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0"/>
        <v>0</v>
      </c>
      <c r="T154" s="131">
        <f t="shared" si="12"/>
        <v>0</v>
      </c>
      <c r="U154" s="27"/>
      <c r="V154" s="33">
        <f t="shared" si="11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0"/>
        <v>0</v>
      </c>
      <c r="T155" s="132">
        <f t="shared" si="12"/>
        <v>0</v>
      </c>
      <c r="U155" s="27"/>
      <c r="V155" s="33">
        <f t="shared" si="11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0"/>
        <v>0</v>
      </c>
      <c r="T156" s="131">
        <f t="shared" si="12"/>
        <v>0</v>
      </c>
      <c r="U156" s="27"/>
      <c r="V156" s="33">
        <f t="shared" si="11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0"/>
        <v>0</v>
      </c>
      <c r="T157" s="131">
        <f t="shared" si="12"/>
        <v>0</v>
      </c>
      <c r="U157" s="27"/>
      <c r="V157" s="33">
        <f t="shared" si="11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0"/>
        <v>0</v>
      </c>
      <c r="T158" s="132">
        <f t="shared" si="12"/>
        <v>0</v>
      </c>
      <c r="U158" s="27"/>
      <c r="V158" s="33">
        <f t="shared" si="11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0"/>
        <v>0</v>
      </c>
      <c r="T159" s="131">
        <f t="shared" si="12"/>
        <v>0</v>
      </c>
      <c r="U159" s="27"/>
      <c r="V159" s="33">
        <f t="shared" si="11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0"/>
        <v>0</v>
      </c>
      <c r="T160" s="131">
        <f t="shared" si="12"/>
        <v>0</v>
      </c>
      <c r="U160" s="27"/>
      <c r="V160" s="33">
        <f t="shared" si="11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0"/>
        <v>0</v>
      </c>
      <c r="T161" s="132">
        <f t="shared" si="12"/>
        <v>0</v>
      </c>
      <c r="U161" s="27"/>
      <c r="V161" s="33">
        <f t="shared" si="11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0"/>
        <v>0</v>
      </c>
      <c r="T162" s="131">
        <f t="shared" si="12"/>
        <v>0</v>
      </c>
      <c r="U162" s="27"/>
      <c r="V162" s="33">
        <f t="shared" si="11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0"/>
        <v>0</v>
      </c>
      <c r="T163" s="131">
        <f t="shared" si="12"/>
        <v>0</v>
      </c>
      <c r="U163" s="27"/>
      <c r="V163" s="33">
        <f t="shared" si="11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3" ref="S164:S199">O164+L164+I164+F164</f>
        <v>0</v>
      </c>
      <c r="T164" s="132">
        <f t="shared" si="12"/>
        <v>0</v>
      </c>
      <c r="U164" s="27"/>
      <c r="V164" s="33">
        <f aca="true" t="shared" si="14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3"/>
        <v>0</v>
      </c>
      <c r="T165" s="131">
        <f t="shared" si="12"/>
        <v>0</v>
      </c>
      <c r="U165" s="27"/>
      <c r="V165" s="33">
        <f t="shared" si="14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3"/>
        <v>0</v>
      </c>
      <c r="T166" s="131">
        <f t="shared" si="12"/>
        <v>0</v>
      </c>
      <c r="U166" s="27"/>
      <c r="V166" s="33">
        <f t="shared" si="14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3"/>
        <v>0</v>
      </c>
      <c r="T167" s="132">
        <f t="shared" si="12"/>
        <v>0</v>
      </c>
      <c r="U167" s="27"/>
      <c r="V167" s="33">
        <f t="shared" si="14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3"/>
        <v>0</v>
      </c>
      <c r="T168" s="131">
        <f t="shared" si="12"/>
        <v>0</v>
      </c>
      <c r="U168" s="27"/>
      <c r="V168" s="33">
        <f t="shared" si="14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3"/>
        <v>0</v>
      </c>
      <c r="T169" s="131">
        <f t="shared" si="12"/>
        <v>0</v>
      </c>
      <c r="U169" s="27"/>
      <c r="V169" s="33">
        <f t="shared" si="14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3"/>
        <v>0</v>
      </c>
      <c r="T170" s="132">
        <f t="shared" si="12"/>
        <v>0</v>
      </c>
      <c r="U170" s="27"/>
      <c r="V170" s="33">
        <f t="shared" si="14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3"/>
        <v>0</v>
      </c>
      <c r="T171" s="131">
        <f t="shared" si="12"/>
        <v>0</v>
      </c>
      <c r="U171" s="27"/>
      <c r="V171" s="33">
        <f t="shared" si="14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3"/>
        <v>0</v>
      </c>
      <c r="T172" s="131">
        <f t="shared" si="12"/>
        <v>0</v>
      </c>
      <c r="U172" s="27"/>
      <c r="V172" s="33">
        <f t="shared" si="14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3"/>
        <v>0</v>
      </c>
      <c r="T173" s="132">
        <f t="shared" si="12"/>
        <v>0</v>
      </c>
      <c r="U173" s="27"/>
      <c r="V173" s="33">
        <f t="shared" si="14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3"/>
        <v>0</v>
      </c>
      <c r="T174" s="131">
        <f t="shared" si="12"/>
        <v>0</v>
      </c>
      <c r="U174" s="27"/>
      <c r="V174" s="33">
        <f t="shared" si="14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3"/>
        <v>0</v>
      </c>
      <c r="T175" s="131">
        <f t="shared" si="12"/>
        <v>0</v>
      </c>
      <c r="U175" s="27"/>
      <c r="V175" s="33">
        <f t="shared" si="14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3"/>
        <v>0</v>
      </c>
      <c r="T176" s="132">
        <f t="shared" si="12"/>
        <v>0</v>
      </c>
      <c r="U176" s="27"/>
      <c r="V176" s="33">
        <f t="shared" si="14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3"/>
        <v>0</v>
      </c>
      <c r="T177" s="131">
        <f t="shared" si="12"/>
        <v>0</v>
      </c>
      <c r="U177" s="27"/>
      <c r="V177" s="33">
        <f t="shared" si="14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3"/>
        <v>0</v>
      </c>
      <c r="T178" s="131">
        <f t="shared" si="12"/>
        <v>0</v>
      </c>
      <c r="U178" s="27"/>
      <c r="V178" s="33">
        <f t="shared" si="14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3"/>
        <v>0</v>
      </c>
      <c r="T179" s="132">
        <f t="shared" si="12"/>
        <v>0</v>
      </c>
      <c r="U179" s="27"/>
      <c r="V179" s="33">
        <f t="shared" si="14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3"/>
        <v>0</v>
      </c>
      <c r="T180" s="131">
        <f t="shared" si="12"/>
        <v>0</v>
      </c>
      <c r="U180" s="27"/>
      <c r="V180" s="33">
        <f t="shared" si="14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3"/>
        <v>0</v>
      </c>
      <c r="T181" s="131">
        <f t="shared" si="12"/>
        <v>0</v>
      </c>
      <c r="U181" s="27"/>
      <c r="V181" s="33">
        <f t="shared" si="14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3"/>
        <v>0</v>
      </c>
      <c r="T182" s="132">
        <f t="shared" si="12"/>
        <v>0</v>
      </c>
      <c r="U182" s="27"/>
      <c r="V182" s="33">
        <f t="shared" si="14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3"/>
        <v>0</v>
      </c>
      <c r="T183" s="131">
        <f t="shared" si="12"/>
        <v>0</v>
      </c>
      <c r="U183" s="27"/>
      <c r="V183" s="33">
        <f t="shared" si="14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3"/>
        <v>0</v>
      </c>
      <c r="T184" s="131">
        <f t="shared" si="12"/>
        <v>0</v>
      </c>
      <c r="U184" s="27"/>
      <c r="V184" s="33">
        <f t="shared" si="14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3"/>
        <v>0</v>
      </c>
      <c r="T185" s="132">
        <f t="shared" si="12"/>
        <v>0</v>
      </c>
      <c r="U185" s="27"/>
      <c r="V185" s="33">
        <f t="shared" si="14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3"/>
        <v>0</v>
      </c>
      <c r="T186" s="131">
        <f t="shared" si="12"/>
        <v>0</v>
      </c>
      <c r="U186" s="27"/>
      <c r="V186" s="33">
        <f t="shared" si="14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3"/>
        <v>0</v>
      </c>
      <c r="T187" s="131">
        <f t="shared" si="12"/>
        <v>0</v>
      </c>
      <c r="U187" s="27"/>
      <c r="V187" s="33">
        <f t="shared" si="14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3"/>
        <v>0</v>
      </c>
      <c r="T188" s="132">
        <f t="shared" si="12"/>
        <v>0</v>
      </c>
      <c r="U188" s="27"/>
      <c r="V188" s="33">
        <f t="shared" si="14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3"/>
        <v>0</v>
      </c>
      <c r="T189" s="131">
        <f t="shared" si="12"/>
        <v>0</v>
      </c>
      <c r="U189" s="27"/>
      <c r="V189" s="33">
        <f t="shared" si="14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3"/>
        <v>0</v>
      </c>
      <c r="T190" s="131">
        <f t="shared" si="12"/>
        <v>0</v>
      </c>
      <c r="U190" s="27"/>
      <c r="V190" s="33">
        <f t="shared" si="14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3"/>
        <v>0</v>
      </c>
      <c r="T191" s="132">
        <f t="shared" si="12"/>
        <v>0</v>
      </c>
      <c r="U191" s="27"/>
      <c r="V191" s="33">
        <f t="shared" si="14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3"/>
        <v>0</v>
      </c>
      <c r="T192" s="131">
        <f t="shared" si="12"/>
        <v>0</v>
      </c>
      <c r="U192" s="27"/>
      <c r="V192" s="33">
        <f t="shared" si="14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3"/>
        <v>0</v>
      </c>
      <c r="T193" s="131">
        <f t="shared" si="12"/>
        <v>0</v>
      </c>
      <c r="U193" s="27"/>
      <c r="V193" s="33">
        <f t="shared" si="14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3"/>
        <v>0</v>
      </c>
      <c r="T194" s="132">
        <f t="shared" si="12"/>
        <v>0</v>
      </c>
      <c r="U194" s="27"/>
      <c r="V194" s="33">
        <f t="shared" si="14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3"/>
        <v>0</v>
      </c>
      <c r="T195" s="131">
        <f t="shared" si="12"/>
        <v>0</v>
      </c>
      <c r="U195" s="27"/>
      <c r="V195" s="33">
        <f t="shared" si="14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3"/>
        <v>0</v>
      </c>
      <c r="T196" s="131">
        <f t="shared" si="12"/>
        <v>0</v>
      </c>
      <c r="U196" s="27"/>
      <c r="V196" s="33">
        <f t="shared" si="14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3"/>
        <v>0</v>
      </c>
      <c r="T197" s="132">
        <f t="shared" si="12"/>
        <v>0</v>
      </c>
      <c r="U197" s="27"/>
      <c r="V197" s="33">
        <f t="shared" si="14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3"/>
        <v>0</v>
      </c>
      <c r="T198" s="131">
        <f t="shared" si="12"/>
        <v>0</v>
      </c>
      <c r="U198" s="27"/>
      <c r="V198" s="33">
        <f t="shared" si="14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3"/>
        <v>0</v>
      </c>
      <c r="T199" s="133">
        <f>S199-V199+R199</f>
        <v>0</v>
      </c>
      <c r="U199" s="27"/>
      <c r="V199" s="33">
        <f t="shared" si="14"/>
        <v>0</v>
      </c>
    </row>
  </sheetData>
  <sheetProtection/>
  <mergeCells count="2">
    <mergeCell ref="D2:F2"/>
    <mergeCell ref="G2:I2"/>
  </mergeCells>
  <printOptions/>
  <pageMargins left="0.12" right="0.46" top="1" bottom="1" header="0.5" footer="0.5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8"/>
  <sheetViews>
    <sheetView zoomScale="70" zoomScaleNormal="70" zoomScalePageLayoutView="0" workbookViewId="0" topLeftCell="A1">
      <selection activeCell="B4" sqref="B4:V13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586</v>
      </c>
      <c r="C2" s="140"/>
      <c r="D2" s="246" t="s">
        <v>722</v>
      </c>
      <c r="E2" s="247"/>
      <c r="F2" s="248"/>
      <c r="G2" s="249"/>
      <c r="H2" s="250"/>
      <c r="I2" s="251"/>
      <c r="J2" s="144"/>
      <c r="K2" s="145"/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146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7" t="s">
        <v>14</v>
      </c>
      <c r="B4" s="158" t="s">
        <v>271</v>
      </c>
      <c r="C4" s="159" t="s">
        <v>12</v>
      </c>
      <c r="D4" s="276">
        <v>145</v>
      </c>
      <c r="E4" s="34">
        <v>1</v>
      </c>
      <c r="F4" s="162">
        <v>18</v>
      </c>
      <c r="G4" s="109"/>
      <c r="H4" s="35"/>
      <c r="I4" s="120"/>
      <c r="J4" s="160"/>
      <c r="K4" s="34"/>
      <c r="L4" s="162"/>
      <c r="M4" s="109"/>
      <c r="N4" s="35"/>
      <c r="O4" s="120"/>
      <c r="P4" s="60"/>
      <c r="Q4" s="53"/>
      <c r="R4" s="61"/>
      <c r="S4" s="163">
        <f>O4+L4+I4+F4</f>
        <v>18</v>
      </c>
      <c r="T4" s="164">
        <f>S4-V4+R4</f>
        <v>0</v>
      </c>
      <c r="U4" s="27"/>
      <c r="V4" s="33">
        <f>MIN(F4,I4,L4,O4)</f>
        <v>18</v>
      </c>
    </row>
    <row r="5" spans="1:22" ht="15">
      <c r="A5" s="165" t="s">
        <v>7</v>
      </c>
      <c r="B5" s="166" t="s">
        <v>149</v>
      </c>
      <c r="C5" s="167" t="s">
        <v>12</v>
      </c>
      <c r="D5" s="275">
        <v>140</v>
      </c>
      <c r="E5" s="270">
        <v>2</v>
      </c>
      <c r="F5" s="170">
        <v>17</v>
      </c>
      <c r="G5" s="171"/>
      <c r="H5" s="172"/>
      <c r="I5" s="173"/>
      <c r="J5" s="168"/>
      <c r="K5" s="174"/>
      <c r="L5" s="170"/>
      <c r="M5" s="171"/>
      <c r="N5" s="172"/>
      <c r="O5" s="173"/>
      <c r="P5" s="62"/>
      <c r="Q5" s="63"/>
      <c r="R5" s="64"/>
      <c r="S5" s="175">
        <f>O5+L5+I5+F5</f>
        <v>17</v>
      </c>
      <c r="T5" s="176">
        <f>S5-V5+R5</f>
        <v>0</v>
      </c>
      <c r="U5" s="27"/>
      <c r="V5" s="33">
        <f>MIN(F5,I5,L5,O5)</f>
        <v>17</v>
      </c>
    </row>
    <row r="6" spans="1:22" ht="15">
      <c r="A6" s="157" t="s">
        <v>9</v>
      </c>
      <c r="B6" s="158" t="s">
        <v>746</v>
      </c>
      <c r="C6" s="159" t="s">
        <v>87</v>
      </c>
      <c r="D6" s="276">
        <v>135</v>
      </c>
      <c r="E6" s="271">
        <v>3</v>
      </c>
      <c r="F6" s="162">
        <v>16</v>
      </c>
      <c r="G6" s="109"/>
      <c r="H6" s="35"/>
      <c r="I6" s="120"/>
      <c r="J6" s="160"/>
      <c r="K6" s="34"/>
      <c r="L6" s="162"/>
      <c r="M6" s="109"/>
      <c r="N6" s="35"/>
      <c r="O6" s="120"/>
      <c r="P6" s="60"/>
      <c r="Q6" s="53"/>
      <c r="R6" s="61"/>
      <c r="S6" s="163">
        <f>O6+L6+I6+F6</f>
        <v>16</v>
      </c>
      <c r="T6" s="164">
        <f>S6-V6+R6</f>
        <v>0</v>
      </c>
      <c r="U6" s="27"/>
      <c r="V6" s="33">
        <f>MIN(F6,I6,L6,O6)</f>
        <v>16</v>
      </c>
    </row>
    <row r="7" spans="1:22" ht="15">
      <c r="A7" s="165" t="s">
        <v>15</v>
      </c>
      <c r="B7" s="166" t="s">
        <v>747</v>
      </c>
      <c r="C7" s="167" t="s">
        <v>87</v>
      </c>
      <c r="D7" s="277">
        <v>135</v>
      </c>
      <c r="E7" s="34">
        <v>4</v>
      </c>
      <c r="F7" s="162">
        <v>15</v>
      </c>
      <c r="G7" s="179"/>
      <c r="H7" s="180"/>
      <c r="I7" s="181"/>
      <c r="J7" s="177"/>
      <c r="K7" s="34"/>
      <c r="L7" s="162"/>
      <c r="M7" s="179"/>
      <c r="N7" s="180"/>
      <c r="O7" s="181"/>
      <c r="P7" s="62"/>
      <c r="Q7" s="53"/>
      <c r="R7" s="61"/>
      <c r="S7" s="163">
        <f>O7+L7+I7+F7</f>
        <v>15</v>
      </c>
      <c r="T7" s="164">
        <f>S7-V7+R7</f>
        <v>0</v>
      </c>
      <c r="U7" s="27"/>
      <c r="V7" s="33">
        <f>MIN(F7,I7,L7,O7)</f>
        <v>15</v>
      </c>
    </row>
    <row r="8" spans="1:22" ht="15">
      <c r="A8" s="157" t="s">
        <v>16</v>
      </c>
      <c r="B8" s="158" t="s">
        <v>748</v>
      </c>
      <c r="C8" s="159" t="s">
        <v>8</v>
      </c>
      <c r="D8" s="278">
        <v>130</v>
      </c>
      <c r="E8" s="270">
        <v>5</v>
      </c>
      <c r="F8" s="170">
        <v>14</v>
      </c>
      <c r="G8" s="111"/>
      <c r="H8" s="121"/>
      <c r="I8" s="122"/>
      <c r="J8" s="182"/>
      <c r="K8" s="174"/>
      <c r="L8" s="170"/>
      <c r="M8" s="111"/>
      <c r="N8" s="121"/>
      <c r="O8" s="122"/>
      <c r="P8" s="60"/>
      <c r="Q8" s="63"/>
      <c r="R8" s="64"/>
      <c r="S8" s="175">
        <f>O8+L8+I8+F8</f>
        <v>14</v>
      </c>
      <c r="T8" s="176">
        <f>S8-V8+R8</f>
        <v>0</v>
      </c>
      <c r="U8" s="27"/>
      <c r="V8" s="33">
        <f>MIN(F8,I8,L8,O8)</f>
        <v>14</v>
      </c>
    </row>
    <row r="9" spans="1:22" ht="15">
      <c r="A9" s="165" t="s">
        <v>17</v>
      </c>
      <c r="B9" s="166" t="s">
        <v>750</v>
      </c>
      <c r="C9" s="167" t="s">
        <v>6</v>
      </c>
      <c r="D9" s="276">
        <v>130</v>
      </c>
      <c r="E9" s="271">
        <v>6</v>
      </c>
      <c r="F9" s="162">
        <v>13</v>
      </c>
      <c r="G9" s="109"/>
      <c r="H9" s="35"/>
      <c r="I9" s="120"/>
      <c r="J9" s="160"/>
      <c r="K9" s="34"/>
      <c r="L9" s="162"/>
      <c r="M9" s="109"/>
      <c r="N9" s="35"/>
      <c r="O9" s="120"/>
      <c r="P9" s="62"/>
      <c r="Q9" s="53"/>
      <c r="R9" s="61"/>
      <c r="S9" s="163">
        <f>O9+L9+I9+F9</f>
        <v>13</v>
      </c>
      <c r="T9" s="164">
        <f>S9-V9+R9</f>
        <v>0</v>
      </c>
      <c r="U9" s="27"/>
      <c r="V9" s="33">
        <f>MIN(F9,I9,L9,O9)</f>
        <v>13</v>
      </c>
    </row>
    <row r="10" spans="1:22" ht="15">
      <c r="A10" s="157" t="s">
        <v>18</v>
      </c>
      <c r="B10" s="158" t="s">
        <v>752</v>
      </c>
      <c r="C10" s="159" t="s">
        <v>6</v>
      </c>
      <c r="D10" s="278">
        <v>130</v>
      </c>
      <c r="E10" s="271">
        <v>6</v>
      </c>
      <c r="F10" s="162">
        <v>13</v>
      </c>
      <c r="G10" s="111"/>
      <c r="H10" s="121"/>
      <c r="I10" s="122"/>
      <c r="J10" s="182"/>
      <c r="K10" s="34"/>
      <c r="L10" s="162"/>
      <c r="M10" s="111"/>
      <c r="N10" s="121"/>
      <c r="O10" s="122"/>
      <c r="P10" s="60"/>
      <c r="Q10" s="53"/>
      <c r="R10" s="61"/>
      <c r="S10" s="163">
        <f>O10+L10+I10+F10</f>
        <v>13</v>
      </c>
      <c r="T10" s="164">
        <f>S10-V10+R10</f>
        <v>0</v>
      </c>
      <c r="U10" s="27"/>
      <c r="V10" s="33">
        <f>MIN(F10,I10,L10,O10)</f>
        <v>13</v>
      </c>
    </row>
    <row r="11" spans="1:22" ht="15">
      <c r="A11" s="165" t="s">
        <v>19</v>
      </c>
      <c r="B11" s="166" t="s">
        <v>749</v>
      </c>
      <c r="C11" s="167" t="s">
        <v>12</v>
      </c>
      <c r="D11" s="276">
        <v>130</v>
      </c>
      <c r="E11" s="270">
        <v>6</v>
      </c>
      <c r="F11" s="170">
        <v>13</v>
      </c>
      <c r="G11" s="109"/>
      <c r="H11" s="35"/>
      <c r="I11" s="120"/>
      <c r="J11" s="160"/>
      <c r="K11" s="174"/>
      <c r="L11" s="170"/>
      <c r="M11" s="109"/>
      <c r="N11" s="35"/>
      <c r="O11" s="120"/>
      <c r="P11" s="62"/>
      <c r="Q11" s="63"/>
      <c r="R11" s="64"/>
      <c r="S11" s="175">
        <f>O11+L11+I11+F11</f>
        <v>13</v>
      </c>
      <c r="T11" s="176">
        <f>S11-V11+R11</f>
        <v>0</v>
      </c>
      <c r="U11" s="27"/>
      <c r="V11" s="33">
        <f>MIN(F11,I11,L11,O11)</f>
        <v>13</v>
      </c>
    </row>
    <row r="12" spans="1:22" ht="15">
      <c r="A12" s="157" t="s">
        <v>20</v>
      </c>
      <c r="B12" s="158" t="s">
        <v>609</v>
      </c>
      <c r="C12" s="159" t="s">
        <v>87</v>
      </c>
      <c r="D12" s="279">
        <v>125</v>
      </c>
      <c r="E12" s="34">
        <v>9</v>
      </c>
      <c r="F12" s="162">
        <v>10</v>
      </c>
      <c r="G12" s="111"/>
      <c r="H12" s="121"/>
      <c r="I12" s="122"/>
      <c r="J12" s="182"/>
      <c r="K12" s="34"/>
      <c r="L12" s="162"/>
      <c r="M12" s="111"/>
      <c r="N12" s="121"/>
      <c r="O12" s="120"/>
      <c r="P12" s="60"/>
      <c r="Q12" s="53"/>
      <c r="R12" s="61"/>
      <c r="S12" s="163">
        <f>O12+L12+I12+F12</f>
        <v>10</v>
      </c>
      <c r="T12" s="164">
        <f>S12-V12+R12</f>
        <v>0</v>
      </c>
      <c r="U12" s="27"/>
      <c r="V12" s="33">
        <f>MIN(F12,I12,L12,O12)</f>
        <v>10</v>
      </c>
    </row>
    <row r="13" spans="1:22" ht="15">
      <c r="A13" s="165" t="s">
        <v>21</v>
      </c>
      <c r="B13" s="183" t="s">
        <v>751</v>
      </c>
      <c r="C13" s="167" t="s">
        <v>6</v>
      </c>
      <c r="D13" s="276">
        <v>125</v>
      </c>
      <c r="E13" s="271">
        <v>10</v>
      </c>
      <c r="F13" s="162">
        <v>9</v>
      </c>
      <c r="G13" s="109"/>
      <c r="H13" s="35"/>
      <c r="I13" s="120"/>
      <c r="J13" s="160"/>
      <c r="K13" s="34"/>
      <c r="L13" s="162"/>
      <c r="M13" s="109"/>
      <c r="N13" s="35"/>
      <c r="O13" s="122"/>
      <c r="P13" s="62"/>
      <c r="Q13" s="53"/>
      <c r="R13" s="61"/>
      <c r="S13" s="163">
        <f>O13+L13+I13+F13</f>
        <v>9</v>
      </c>
      <c r="T13" s="164">
        <f>S13-V13+R13</f>
        <v>0</v>
      </c>
      <c r="U13" s="27"/>
      <c r="V13" s="33">
        <f>MIN(F13,I13,L13,O13)</f>
        <v>9</v>
      </c>
    </row>
    <row r="14" spans="1:22" ht="15" hidden="1">
      <c r="A14" s="157" t="s">
        <v>22</v>
      </c>
      <c r="B14" s="184"/>
      <c r="C14" s="159"/>
      <c r="D14" s="278"/>
      <c r="E14" s="270"/>
      <c r="F14" s="170"/>
      <c r="G14" s="111"/>
      <c r="H14" s="121"/>
      <c r="I14" s="122"/>
      <c r="J14" s="182"/>
      <c r="K14" s="174"/>
      <c r="L14" s="170"/>
      <c r="M14" s="111"/>
      <c r="N14" s="121"/>
      <c r="O14" s="120"/>
      <c r="P14" s="60"/>
      <c r="Q14" s="63"/>
      <c r="R14" s="64"/>
      <c r="S14" s="175">
        <f aca="true" t="shared" si="0" ref="S7:S70">O14+L14+I14+F14</f>
        <v>0</v>
      </c>
      <c r="T14" s="176">
        <f aca="true" t="shared" si="1" ref="T7:T70">S14-V14+R14</f>
        <v>0</v>
      </c>
      <c r="U14" s="27"/>
      <c r="V14" s="33">
        <f aca="true" t="shared" si="2" ref="V7:V70">MIN(F14,I14,L14,O14)</f>
        <v>0</v>
      </c>
    </row>
    <row r="15" spans="1:22" ht="15" hidden="1">
      <c r="A15" s="165" t="s">
        <v>23</v>
      </c>
      <c r="B15" s="166"/>
      <c r="C15" s="167"/>
      <c r="D15" s="276"/>
      <c r="E15" s="271"/>
      <c r="F15" s="162"/>
      <c r="G15" s="109"/>
      <c r="H15" s="35"/>
      <c r="I15" s="120"/>
      <c r="J15" s="160"/>
      <c r="K15" s="34"/>
      <c r="L15" s="162"/>
      <c r="M15" s="109"/>
      <c r="N15" s="35"/>
      <c r="O15" s="120"/>
      <c r="P15" s="62"/>
      <c r="Q15" s="53"/>
      <c r="R15" s="61"/>
      <c r="S15" s="163">
        <f t="shared" si="0"/>
        <v>0</v>
      </c>
      <c r="T15" s="164">
        <f t="shared" si="1"/>
        <v>0</v>
      </c>
      <c r="U15" s="27"/>
      <c r="V15" s="33">
        <f t="shared" si="2"/>
        <v>0</v>
      </c>
    </row>
    <row r="16" spans="1:22" ht="15" hidden="1">
      <c r="A16" s="157" t="s">
        <v>24</v>
      </c>
      <c r="B16" s="158"/>
      <c r="C16" s="159"/>
      <c r="D16" s="278"/>
      <c r="E16" s="271"/>
      <c r="F16" s="162"/>
      <c r="G16" s="111"/>
      <c r="H16" s="121"/>
      <c r="I16" s="122"/>
      <c r="J16" s="182"/>
      <c r="K16" s="185"/>
      <c r="L16" s="186"/>
      <c r="M16" s="111"/>
      <c r="N16" s="121"/>
      <c r="O16" s="122"/>
      <c r="P16" s="60"/>
      <c r="Q16" s="53"/>
      <c r="R16" s="61"/>
      <c r="S16" s="163">
        <f t="shared" si="0"/>
        <v>0</v>
      </c>
      <c r="T16" s="164">
        <f t="shared" si="1"/>
        <v>0</v>
      </c>
      <c r="U16" s="27"/>
      <c r="V16" s="33">
        <f t="shared" si="2"/>
        <v>0</v>
      </c>
    </row>
    <row r="17" spans="1:22" ht="15" hidden="1">
      <c r="A17" s="165" t="s">
        <v>25</v>
      </c>
      <c r="B17" s="166"/>
      <c r="C17" s="167"/>
      <c r="D17" s="276"/>
      <c r="E17" s="270"/>
      <c r="F17" s="170"/>
      <c r="G17" s="109"/>
      <c r="H17" s="35"/>
      <c r="I17" s="120"/>
      <c r="J17" s="160"/>
      <c r="K17" s="34"/>
      <c r="L17" s="162"/>
      <c r="M17" s="109"/>
      <c r="N17" s="35"/>
      <c r="O17" s="120"/>
      <c r="P17" s="62"/>
      <c r="Q17" s="63"/>
      <c r="R17" s="64"/>
      <c r="S17" s="175">
        <f t="shared" si="0"/>
        <v>0</v>
      </c>
      <c r="T17" s="176">
        <f t="shared" si="1"/>
        <v>0</v>
      </c>
      <c r="U17" s="27"/>
      <c r="V17" s="33">
        <f t="shared" si="2"/>
        <v>0</v>
      </c>
    </row>
    <row r="18" spans="1:22" ht="15" hidden="1">
      <c r="A18" s="157" t="s">
        <v>26</v>
      </c>
      <c r="B18" s="158"/>
      <c r="C18" s="159"/>
      <c r="D18" s="276"/>
      <c r="E18" s="271"/>
      <c r="F18" s="162"/>
      <c r="G18" s="109"/>
      <c r="H18" s="35"/>
      <c r="I18" s="120"/>
      <c r="J18" s="160"/>
      <c r="K18" s="34"/>
      <c r="L18" s="162"/>
      <c r="M18" s="109"/>
      <c r="N18" s="35"/>
      <c r="O18" s="120"/>
      <c r="P18" s="60"/>
      <c r="Q18" s="53"/>
      <c r="R18" s="61"/>
      <c r="S18" s="163">
        <f t="shared" si="0"/>
        <v>0</v>
      </c>
      <c r="T18" s="164">
        <f t="shared" si="1"/>
        <v>0</v>
      </c>
      <c r="U18" s="27"/>
      <c r="V18" s="33">
        <f t="shared" si="2"/>
        <v>0</v>
      </c>
    </row>
    <row r="19" spans="1:22" ht="15" hidden="1">
      <c r="A19" s="157" t="s">
        <v>27</v>
      </c>
      <c r="B19" s="158"/>
      <c r="C19" s="159"/>
      <c r="D19" s="276"/>
      <c r="E19" s="34"/>
      <c r="F19" s="162"/>
      <c r="G19" s="109"/>
      <c r="H19" s="35"/>
      <c r="I19" s="120"/>
      <c r="J19" s="160"/>
      <c r="K19" s="34"/>
      <c r="L19" s="162"/>
      <c r="M19" s="109"/>
      <c r="N19" s="35"/>
      <c r="O19" s="120"/>
      <c r="P19" s="60"/>
      <c r="Q19" s="53"/>
      <c r="R19" s="61"/>
      <c r="S19" s="163">
        <f t="shared" si="0"/>
        <v>0</v>
      </c>
      <c r="T19" s="164">
        <f t="shared" si="1"/>
        <v>0</v>
      </c>
      <c r="U19" s="27"/>
      <c r="V19" s="33">
        <f t="shared" si="2"/>
        <v>0</v>
      </c>
    </row>
    <row r="20" spans="1:22" ht="15" hidden="1">
      <c r="A20" s="157" t="s">
        <v>89</v>
      </c>
      <c r="B20" s="158"/>
      <c r="C20" s="159"/>
      <c r="D20" s="276"/>
      <c r="E20" s="271"/>
      <c r="F20" s="162"/>
      <c r="G20" s="109"/>
      <c r="H20" s="35"/>
      <c r="I20" s="120"/>
      <c r="J20" s="160"/>
      <c r="K20" s="34"/>
      <c r="L20" s="162"/>
      <c r="M20" s="109"/>
      <c r="N20" s="35"/>
      <c r="O20" s="120"/>
      <c r="P20" s="60"/>
      <c r="Q20" s="53"/>
      <c r="R20" s="61"/>
      <c r="S20" s="175">
        <f t="shared" si="0"/>
        <v>0</v>
      </c>
      <c r="T20" s="176">
        <f t="shared" si="1"/>
        <v>0</v>
      </c>
      <c r="U20" s="27"/>
      <c r="V20" s="33">
        <f t="shared" si="2"/>
        <v>0</v>
      </c>
    </row>
    <row r="21" spans="1:22" ht="15" hidden="1">
      <c r="A21" s="157" t="s">
        <v>90</v>
      </c>
      <c r="B21" s="166"/>
      <c r="C21" s="167"/>
      <c r="D21" s="275"/>
      <c r="E21" s="270"/>
      <c r="F21" s="170"/>
      <c r="G21" s="171"/>
      <c r="H21" s="172"/>
      <c r="I21" s="173"/>
      <c r="J21" s="160"/>
      <c r="K21" s="34"/>
      <c r="L21" s="162"/>
      <c r="M21" s="109"/>
      <c r="N21" s="35"/>
      <c r="O21" s="120"/>
      <c r="P21" s="60"/>
      <c r="Q21" s="53"/>
      <c r="R21" s="61"/>
      <c r="S21" s="163">
        <f t="shared" si="0"/>
        <v>0</v>
      </c>
      <c r="T21" s="164">
        <f t="shared" si="1"/>
        <v>0</v>
      </c>
      <c r="U21" s="27"/>
      <c r="V21" s="33">
        <f t="shared" si="2"/>
        <v>0</v>
      </c>
    </row>
    <row r="22" spans="1:22" ht="15" hidden="1">
      <c r="A22" s="157" t="s">
        <v>91</v>
      </c>
      <c r="B22" s="184"/>
      <c r="C22" s="159"/>
      <c r="D22" s="276"/>
      <c r="E22" s="271"/>
      <c r="F22" s="162"/>
      <c r="G22" s="109"/>
      <c r="H22" s="35"/>
      <c r="I22" s="120"/>
      <c r="J22" s="160"/>
      <c r="K22" s="34"/>
      <c r="L22" s="162"/>
      <c r="M22" s="109"/>
      <c r="N22" s="35"/>
      <c r="O22" s="120"/>
      <c r="P22" s="60"/>
      <c r="Q22" s="53"/>
      <c r="R22" s="61"/>
      <c r="S22" s="163">
        <f t="shared" si="0"/>
        <v>0</v>
      </c>
      <c r="T22" s="164">
        <f t="shared" si="1"/>
        <v>0</v>
      </c>
      <c r="U22" s="27"/>
      <c r="V22" s="33">
        <f t="shared" si="2"/>
        <v>0</v>
      </c>
    </row>
    <row r="23" spans="1:22" ht="15" hidden="1">
      <c r="A23" s="157" t="s">
        <v>92</v>
      </c>
      <c r="B23" s="166"/>
      <c r="C23" s="167"/>
      <c r="D23" s="277"/>
      <c r="E23" s="34"/>
      <c r="F23" s="162"/>
      <c r="G23" s="179"/>
      <c r="H23" s="35"/>
      <c r="I23" s="120"/>
      <c r="J23" s="160"/>
      <c r="K23" s="34"/>
      <c r="L23" s="162"/>
      <c r="M23" s="109"/>
      <c r="N23" s="35"/>
      <c r="O23" s="120"/>
      <c r="P23" s="60"/>
      <c r="Q23" s="53"/>
      <c r="R23" s="61"/>
      <c r="S23" s="175">
        <f t="shared" si="0"/>
        <v>0</v>
      </c>
      <c r="T23" s="176">
        <f t="shared" si="1"/>
        <v>0</v>
      </c>
      <c r="U23" s="27"/>
      <c r="V23" s="33">
        <f t="shared" si="2"/>
        <v>0</v>
      </c>
    </row>
    <row r="24" spans="1:22" ht="15" hidden="1">
      <c r="A24" s="157" t="s">
        <v>93</v>
      </c>
      <c r="B24" s="158"/>
      <c r="C24" s="159"/>
      <c r="D24" s="278"/>
      <c r="E24" s="270"/>
      <c r="F24" s="170"/>
      <c r="G24" s="111"/>
      <c r="H24" s="172"/>
      <c r="I24" s="173"/>
      <c r="J24" s="160"/>
      <c r="K24" s="34"/>
      <c r="L24" s="162"/>
      <c r="M24" s="109"/>
      <c r="N24" s="35"/>
      <c r="O24" s="120"/>
      <c r="P24" s="60"/>
      <c r="Q24" s="53"/>
      <c r="R24" s="61"/>
      <c r="S24" s="163">
        <f t="shared" si="0"/>
        <v>0</v>
      </c>
      <c r="T24" s="164">
        <f t="shared" si="1"/>
        <v>0</v>
      </c>
      <c r="U24" s="27"/>
      <c r="V24" s="33">
        <f t="shared" si="2"/>
        <v>0</v>
      </c>
    </row>
    <row r="25" spans="1:22" ht="15" hidden="1">
      <c r="A25" s="165" t="s">
        <v>94</v>
      </c>
      <c r="B25" s="166"/>
      <c r="C25" s="167"/>
      <c r="D25" s="276"/>
      <c r="E25" s="271"/>
      <c r="F25" s="162"/>
      <c r="G25" s="109"/>
      <c r="H25" s="35"/>
      <c r="I25" s="120"/>
      <c r="J25" s="160"/>
      <c r="K25" s="34"/>
      <c r="L25" s="162"/>
      <c r="M25" s="109"/>
      <c r="N25" s="35"/>
      <c r="O25" s="120"/>
      <c r="P25" s="60"/>
      <c r="Q25" s="53"/>
      <c r="R25" s="61"/>
      <c r="S25" s="163">
        <f t="shared" si="0"/>
        <v>0</v>
      </c>
      <c r="T25" s="164">
        <f t="shared" si="1"/>
        <v>0</v>
      </c>
      <c r="U25" s="27"/>
      <c r="V25" s="33">
        <f t="shared" si="2"/>
        <v>0</v>
      </c>
    </row>
    <row r="26" spans="1:22" ht="15" hidden="1">
      <c r="A26" s="157" t="s">
        <v>95</v>
      </c>
      <c r="B26" s="158"/>
      <c r="C26" s="159"/>
      <c r="D26" s="278"/>
      <c r="E26" s="34"/>
      <c r="F26" s="162"/>
      <c r="G26" s="111"/>
      <c r="H26" s="35"/>
      <c r="I26" s="120"/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0"/>
        <v>0</v>
      </c>
      <c r="T26" s="176">
        <f t="shared" si="1"/>
        <v>0</v>
      </c>
      <c r="U26" s="27"/>
      <c r="V26" s="33">
        <f t="shared" si="2"/>
        <v>0</v>
      </c>
    </row>
    <row r="27" spans="1:22" ht="15" hidden="1">
      <c r="A27" s="165" t="s">
        <v>99</v>
      </c>
      <c r="B27" s="166"/>
      <c r="C27" s="167"/>
      <c r="D27" s="276"/>
      <c r="E27" s="270"/>
      <c r="F27" s="170"/>
      <c r="G27" s="109"/>
      <c r="H27" s="172"/>
      <c r="I27" s="173"/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0"/>
        <v>0</v>
      </c>
      <c r="T27" s="164">
        <f t="shared" si="1"/>
        <v>0</v>
      </c>
      <c r="U27" s="27"/>
      <c r="V27" s="33">
        <f t="shared" si="2"/>
        <v>0</v>
      </c>
    </row>
    <row r="28" spans="1:22" ht="15" hidden="1">
      <c r="A28" s="157" t="s">
        <v>100</v>
      </c>
      <c r="B28" s="158"/>
      <c r="C28" s="159"/>
      <c r="D28" s="278"/>
      <c r="E28" s="271"/>
      <c r="F28" s="162"/>
      <c r="G28" s="111"/>
      <c r="H28" s="35"/>
      <c r="I28" s="120"/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0"/>
        <v>0</v>
      </c>
      <c r="T28" s="164">
        <f t="shared" si="1"/>
        <v>0</v>
      </c>
      <c r="U28" s="27"/>
      <c r="V28" s="33">
        <f t="shared" si="2"/>
        <v>0</v>
      </c>
    </row>
    <row r="29" spans="1:22" ht="15" hidden="1">
      <c r="A29" s="165" t="s">
        <v>114</v>
      </c>
      <c r="B29" s="166"/>
      <c r="C29" s="167"/>
      <c r="D29" s="276"/>
      <c r="E29" s="271"/>
      <c r="F29" s="162"/>
      <c r="G29" s="109"/>
      <c r="H29" s="35"/>
      <c r="I29" s="120"/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0"/>
        <v>0</v>
      </c>
      <c r="T29" s="176">
        <f t="shared" si="1"/>
        <v>0</v>
      </c>
      <c r="U29" s="27"/>
      <c r="V29" s="33">
        <f t="shared" si="2"/>
        <v>0</v>
      </c>
    </row>
    <row r="30" spans="1:22" ht="15" hidden="1">
      <c r="A30" s="157" t="s">
        <v>115</v>
      </c>
      <c r="B30" s="158"/>
      <c r="C30" s="159"/>
      <c r="D30" s="182"/>
      <c r="E30" s="174"/>
      <c r="F30" s="170"/>
      <c r="G30" s="111"/>
      <c r="H30" s="172"/>
      <c r="I30" s="173"/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0"/>
        <v>0</v>
      </c>
      <c r="T30" s="164">
        <f t="shared" si="1"/>
        <v>0</v>
      </c>
      <c r="U30" s="27"/>
      <c r="V30" s="33">
        <f t="shared" si="2"/>
        <v>0</v>
      </c>
    </row>
    <row r="31" spans="1:22" ht="15" hidden="1">
      <c r="A31" s="165" t="s">
        <v>134</v>
      </c>
      <c r="B31" s="166"/>
      <c r="C31" s="167"/>
      <c r="D31" s="160"/>
      <c r="E31" s="271"/>
      <c r="F31" s="162"/>
      <c r="G31" s="109"/>
      <c r="H31" s="35"/>
      <c r="I31" s="120"/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0"/>
        <v>0</v>
      </c>
      <c r="T31" s="164">
        <f t="shared" si="1"/>
        <v>0</v>
      </c>
      <c r="U31" s="27"/>
      <c r="V31" s="33">
        <f t="shared" si="2"/>
        <v>0</v>
      </c>
    </row>
    <row r="32" spans="1:22" ht="15" hidden="1">
      <c r="A32" s="157" t="s">
        <v>125</v>
      </c>
      <c r="B32" s="158"/>
      <c r="C32" s="159"/>
      <c r="D32" s="182"/>
      <c r="E32" s="271"/>
      <c r="F32" s="162"/>
      <c r="G32" s="111"/>
      <c r="H32" s="35"/>
      <c r="I32" s="120"/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0"/>
        <v>0</v>
      </c>
      <c r="T32" s="176">
        <f t="shared" si="1"/>
        <v>0</v>
      </c>
      <c r="U32" s="27"/>
      <c r="V32" s="33">
        <f t="shared" si="2"/>
        <v>0</v>
      </c>
    </row>
    <row r="33" spans="1:22" ht="15" hidden="1">
      <c r="A33" s="165" t="s">
        <v>135</v>
      </c>
      <c r="B33" s="166"/>
      <c r="C33" s="167"/>
      <c r="D33" s="160"/>
      <c r="E33" s="270"/>
      <c r="F33" s="170"/>
      <c r="G33" s="109"/>
      <c r="H33" s="35"/>
      <c r="I33" s="120"/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0"/>
        <v>0</v>
      </c>
      <c r="T33" s="164">
        <f t="shared" si="1"/>
        <v>0</v>
      </c>
      <c r="U33" s="27"/>
      <c r="V33" s="33">
        <f t="shared" si="2"/>
        <v>0</v>
      </c>
    </row>
    <row r="34" spans="1:22" ht="12.75" hidden="1">
      <c r="A34" s="157" t="s">
        <v>136</v>
      </c>
      <c r="B34" s="43" t="s">
        <v>284</v>
      </c>
      <c r="C34" s="70" t="s">
        <v>6</v>
      </c>
      <c r="D34" s="160"/>
      <c r="E34" s="271"/>
      <c r="F34" s="162"/>
      <c r="G34" s="109"/>
      <c r="H34" s="35"/>
      <c r="I34" s="120"/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0"/>
        <v>0</v>
      </c>
      <c r="T34" s="164">
        <f t="shared" si="1"/>
        <v>0</v>
      </c>
      <c r="U34" s="27"/>
      <c r="V34" s="33">
        <f t="shared" si="2"/>
        <v>0</v>
      </c>
    </row>
    <row r="35" spans="1:22" ht="12.75" hidden="1">
      <c r="A35" s="165" t="s">
        <v>137</v>
      </c>
      <c r="B35" s="42" t="s">
        <v>239</v>
      </c>
      <c r="C35" s="69" t="s">
        <v>6</v>
      </c>
      <c r="D35" s="160"/>
      <c r="E35" s="178"/>
      <c r="F35" s="162"/>
      <c r="G35" s="109"/>
      <c r="H35" s="35"/>
      <c r="I35" s="120"/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0"/>
        <v>0</v>
      </c>
      <c r="T35" s="176">
        <f t="shared" si="1"/>
        <v>0</v>
      </c>
      <c r="U35" s="27"/>
      <c r="V35" s="33">
        <f t="shared" si="2"/>
        <v>0</v>
      </c>
    </row>
    <row r="36" spans="1:22" ht="12.75" hidden="1">
      <c r="A36" s="157" t="s">
        <v>138</v>
      </c>
      <c r="B36" s="43" t="s">
        <v>179</v>
      </c>
      <c r="C36" s="70" t="s">
        <v>10</v>
      </c>
      <c r="D36" s="160"/>
      <c r="E36" s="178"/>
      <c r="F36" s="162"/>
      <c r="G36" s="109"/>
      <c r="H36" s="35"/>
      <c r="I36" s="120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0"/>
        <v>0</v>
      </c>
      <c r="T36" s="164">
        <f t="shared" si="1"/>
        <v>0</v>
      </c>
      <c r="U36" s="27"/>
      <c r="V36" s="33">
        <f t="shared" si="2"/>
        <v>0</v>
      </c>
    </row>
    <row r="37" spans="1:22" ht="12.75" hidden="1">
      <c r="A37" s="165" t="s">
        <v>139</v>
      </c>
      <c r="B37" s="42" t="s">
        <v>195</v>
      </c>
      <c r="C37" s="69" t="s">
        <v>10</v>
      </c>
      <c r="D37" s="182"/>
      <c r="E37" s="188"/>
      <c r="F37" s="186"/>
      <c r="G37" s="111"/>
      <c r="H37" s="121"/>
      <c r="I37" s="122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0"/>
        <v>0</v>
      </c>
      <c r="T37" s="164">
        <f t="shared" si="1"/>
        <v>0</v>
      </c>
      <c r="U37" s="27"/>
      <c r="V37" s="33">
        <f t="shared" si="2"/>
        <v>0</v>
      </c>
    </row>
    <row r="38" spans="1:22" ht="12.75" hidden="1">
      <c r="A38" s="157" t="s">
        <v>140</v>
      </c>
      <c r="B38" s="43" t="s">
        <v>304</v>
      </c>
      <c r="C38" s="70" t="s">
        <v>10</v>
      </c>
      <c r="D38" s="160"/>
      <c r="E38" s="178"/>
      <c r="F38" s="162"/>
      <c r="G38" s="171"/>
      <c r="H38" s="35"/>
      <c r="I38" s="120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0"/>
        <v>0</v>
      </c>
      <c r="T38" s="176">
        <f t="shared" si="1"/>
        <v>0</v>
      </c>
      <c r="U38" s="27"/>
      <c r="V38" s="33">
        <f t="shared" si="2"/>
        <v>0</v>
      </c>
    </row>
    <row r="39" spans="1:22" ht="12.75" hidden="1">
      <c r="A39" s="157" t="s">
        <v>141</v>
      </c>
      <c r="B39" s="42" t="s">
        <v>361</v>
      </c>
      <c r="C39" s="69" t="s">
        <v>10</v>
      </c>
      <c r="D39" s="160"/>
      <c r="E39" s="178"/>
      <c r="F39" s="162"/>
      <c r="G39" s="109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0"/>
        <v>0</v>
      </c>
      <c r="T39" s="164">
        <f t="shared" si="1"/>
        <v>0</v>
      </c>
      <c r="U39" s="27"/>
      <c r="V39" s="33">
        <f t="shared" si="2"/>
        <v>0</v>
      </c>
    </row>
    <row r="40" spans="1:22" ht="12.75" hidden="1">
      <c r="A40" s="165" t="s">
        <v>217</v>
      </c>
      <c r="B40" s="43" t="s">
        <v>185</v>
      </c>
      <c r="C40" s="70" t="s">
        <v>87</v>
      </c>
      <c r="D40" s="160"/>
      <c r="E40" s="161"/>
      <c r="F40" s="162"/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0"/>
        <v>0</v>
      </c>
      <c r="T40" s="164">
        <f t="shared" si="1"/>
        <v>0</v>
      </c>
      <c r="U40" s="27"/>
      <c r="V40" s="33">
        <f t="shared" si="2"/>
        <v>0</v>
      </c>
    </row>
    <row r="41" spans="1:22" ht="12.75" hidden="1">
      <c r="A41" s="157" t="s">
        <v>218</v>
      </c>
      <c r="B41" s="189" t="s">
        <v>258</v>
      </c>
      <c r="C41" s="69" t="s">
        <v>10</v>
      </c>
      <c r="D41" s="160"/>
      <c r="E41" s="178"/>
      <c r="F41" s="162"/>
      <c r="G41" s="109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0"/>
        <v>0</v>
      </c>
      <c r="T41" s="176">
        <f t="shared" si="1"/>
        <v>0</v>
      </c>
      <c r="U41" s="27"/>
      <c r="V41" s="33">
        <f t="shared" si="2"/>
        <v>0</v>
      </c>
    </row>
    <row r="42" spans="1:22" ht="12.75" hidden="1">
      <c r="A42" s="165" t="s">
        <v>219</v>
      </c>
      <c r="B42" s="43" t="s">
        <v>117</v>
      </c>
      <c r="C42" s="70" t="s">
        <v>12</v>
      </c>
      <c r="D42" s="160"/>
      <c r="E42" s="178"/>
      <c r="F42" s="162"/>
      <c r="G42" s="109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0"/>
        <v>0</v>
      </c>
      <c r="T42" s="164">
        <f t="shared" si="1"/>
        <v>0</v>
      </c>
      <c r="U42" s="27"/>
      <c r="V42" s="33">
        <f t="shared" si="2"/>
        <v>0</v>
      </c>
    </row>
    <row r="43" spans="1:22" ht="12.75" hidden="1">
      <c r="A43" s="157" t="s">
        <v>220</v>
      </c>
      <c r="B43" s="42" t="s">
        <v>360</v>
      </c>
      <c r="C43" s="69" t="s">
        <v>13</v>
      </c>
      <c r="D43" s="160"/>
      <c r="E43" s="178"/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0"/>
        <v>0</v>
      </c>
      <c r="T43" s="164">
        <f t="shared" si="1"/>
        <v>0</v>
      </c>
      <c r="U43" s="27"/>
      <c r="V43" s="33">
        <f t="shared" si="2"/>
        <v>0</v>
      </c>
    </row>
    <row r="44" spans="1:22" ht="12.75" hidden="1">
      <c r="A44" s="157" t="s">
        <v>221</v>
      </c>
      <c r="B44" s="190" t="s">
        <v>109</v>
      </c>
      <c r="C44" s="70" t="s">
        <v>6</v>
      </c>
      <c r="D44" s="160"/>
      <c r="E44" s="169"/>
      <c r="F44" s="170"/>
      <c r="G44" s="109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0"/>
        <v>0</v>
      </c>
      <c r="T44" s="176">
        <f t="shared" si="1"/>
        <v>0</v>
      </c>
      <c r="U44" s="27"/>
      <c r="V44" s="33">
        <f t="shared" si="2"/>
        <v>0</v>
      </c>
    </row>
    <row r="45" spans="1:22" ht="12.75" hidden="1">
      <c r="A45" s="165" t="s">
        <v>222</v>
      </c>
      <c r="B45" s="42" t="s">
        <v>156</v>
      </c>
      <c r="C45" s="69" t="s">
        <v>6</v>
      </c>
      <c r="D45" s="182"/>
      <c r="E45" s="178"/>
      <c r="F45" s="162"/>
      <c r="G45" s="111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0"/>
        <v>0</v>
      </c>
      <c r="T45" s="164">
        <f t="shared" si="1"/>
        <v>0</v>
      </c>
      <c r="U45" s="27"/>
      <c r="V45" s="33">
        <f t="shared" si="2"/>
        <v>0</v>
      </c>
    </row>
    <row r="46" spans="1:22" ht="12.75" hidden="1">
      <c r="A46" s="157" t="s">
        <v>223</v>
      </c>
      <c r="B46" s="43" t="s">
        <v>388</v>
      </c>
      <c r="C46" s="70" t="s">
        <v>87</v>
      </c>
      <c r="D46" s="160"/>
      <c r="E46" s="178"/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0"/>
        <v>0</v>
      </c>
      <c r="T46" s="164">
        <f t="shared" si="1"/>
        <v>0</v>
      </c>
      <c r="U46" s="27"/>
      <c r="V46" s="33">
        <f t="shared" si="2"/>
        <v>0</v>
      </c>
    </row>
    <row r="47" spans="1:22" ht="12.75" hidden="1">
      <c r="A47" s="165" t="s">
        <v>224</v>
      </c>
      <c r="B47" s="42" t="s">
        <v>281</v>
      </c>
      <c r="C47" s="69" t="s">
        <v>10</v>
      </c>
      <c r="D47" s="182"/>
      <c r="E47" s="187"/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0"/>
        <v>0</v>
      </c>
      <c r="T47" s="176">
        <f t="shared" si="1"/>
        <v>0</v>
      </c>
      <c r="U47" s="27"/>
      <c r="V47" s="33">
        <f t="shared" si="2"/>
        <v>0</v>
      </c>
    </row>
    <row r="48" spans="1:22" ht="12.75" hidden="1">
      <c r="A48" s="157" t="s">
        <v>225</v>
      </c>
      <c r="B48" s="43" t="s">
        <v>180</v>
      </c>
      <c r="C48" s="70" t="s">
        <v>6</v>
      </c>
      <c r="D48" s="160"/>
      <c r="E48" s="178"/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0"/>
        <v>0</v>
      </c>
      <c r="T48" s="164">
        <f t="shared" si="1"/>
        <v>0</v>
      </c>
      <c r="U48" s="27"/>
      <c r="V48" s="33">
        <f t="shared" si="2"/>
        <v>0</v>
      </c>
    </row>
    <row r="49" spans="1:22" ht="12.75" hidden="1">
      <c r="A49" s="165" t="s">
        <v>226</v>
      </c>
      <c r="B49" s="43" t="s">
        <v>157</v>
      </c>
      <c r="C49" s="70" t="s">
        <v>13</v>
      </c>
      <c r="D49" s="182"/>
      <c r="E49" s="178"/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0"/>
        <v>0</v>
      </c>
      <c r="T49" s="164">
        <f t="shared" si="1"/>
        <v>0</v>
      </c>
      <c r="U49" s="27"/>
      <c r="V49" s="33">
        <f t="shared" si="2"/>
        <v>0</v>
      </c>
    </row>
    <row r="50" spans="1:22" ht="12.75" hidden="1">
      <c r="A50" s="157" t="s">
        <v>410</v>
      </c>
      <c r="B50" s="43" t="s">
        <v>201</v>
      </c>
      <c r="C50" s="70" t="s">
        <v>8</v>
      </c>
      <c r="D50" s="160"/>
      <c r="E50" s="169"/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0"/>
        <v>0</v>
      </c>
      <c r="T50" s="176">
        <f t="shared" si="1"/>
        <v>0</v>
      </c>
      <c r="U50" s="27"/>
      <c r="V50" s="33">
        <f t="shared" si="2"/>
        <v>0</v>
      </c>
    </row>
    <row r="51" spans="1:22" ht="12.75" hidden="1">
      <c r="A51" s="165" t="s">
        <v>411</v>
      </c>
      <c r="B51" s="42" t="s">
        <v>113</v>
      </c>
      <c r="C51" s="69" t="s">
        <v>13</v>
      </c>
      <c r="D51" s="160"/>
      <c r="E51" s="178"/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0"/>
        <v>0</v>
      </c>
      <c r="T51" s="164">
        <f t="shared" si="1"/>
        <v>0</v>
      </c>
      <c r="U51" s="27"/>
      <c r="V51" s="33">
        <f t="shared" si="2"/>
        <v>0</v>
      </c>
    </row>
    <row r="52" spans="1:22" ht="12.75" hidden="1">
      <c r="A52" s="157" t="s">
        <v>412</v>
      </c>
      <c r="B52" s="190" t="s">
        <v>393</v>
      </c>
      <c r="C52" s="70" t="s">
        <v>10</v>
      </c>
      <c r="D52" s="160"/>
      <c r="E52" s="178"/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0"/>
        <v>0</v>
      </c>
      <c r="T52" s="164">
        <f t="shared" si="1"/>
        <v>0</v>
      </c>
      <c r="U52" s="27"/>
      <c r="V52" s="33">
        <f t="shared" si="2"/>
        <v>0</v>
      </c>
    </row>
    <row r="53" spans="1:22" ht="12.75" hidden="1">
      <c r="A53" s="165" t="s">
        <v>413</v>
      </c>
      <c r="B53" s="42" t="s">
        <v>352</v>
      </c>
      <c r="C53" s="69" t="s">
        <v>12</v>
      </c>
      <c r="D53" s="160"/>
      <c r="E53" s="178"/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0"/>
        <v>0</v>
      </c>
      <c r="T53" s="176">
        <f t="shared" si="1"/>
        <v>0</v>
      </c>
      <c r="U53" s="27"/>
      <c r="V53" s="33">
        <f t="shared" si="2"/>
        <v>0</v>
      </c>
    </row>
    <row r="54" spans="1:22" ht="12.75" hidden="1">
      <c r="A54" s="157" t="s">
        <v>414</v>
      </c>
      <c r="B54" s="43" t="s">
        <v>308</v>
      </c>
      <c r="C54" s="70" t="s">
        <v>10</v>
      </c>
      <c r="D54" s="182"/>
      <c r="E54" s="188"/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0"/>
        <v>0</v>
      </c>
      <c r="T54" s="164">
        <f t="shared" si="1"/>
        <v>0</v>
      </c>
      <c r="U54" s="27"/>
      <c r="V54" s="33">
        <f t="shared" si="2"/>
        <v>0</v>
      </c>
    </row>
    <row r="55" spans="1:22" ht="12.75" hidden="1">
      <c r="A55" s="165" t="s">
        <v>415</v>
      </c>
      <c r="B55" s="42" t="s">
        <v>322</v>
      </c>
      <c r="C55" s="69" t="s">
        <v>13</v>
      </c>
      <c r="D55" s="160"/>
      <c r="E55" s="178"/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0"/>
        <v>0</v>
      </c>
      <c r="T55" s="164">
        <f t="shared" si="1"/>
        <v>0</v>
      </c>
      <c r="U55" s="27"/>
      <c r="V55" s="33">
        <f t="shared" si="2"/>
        <v>0</v>
      </c>
    </row>
    <row r="56" spans="1:22" ht="12.75" hidden="1">
      <c r="A56" s="157" t="s">
        <v>416</v>
      </c>
      <c r="B56" s="43" t="s">
        <v>35</v>
      </c>
      <c r="C56" s="70" t="s">
        <v>6</v>
      </c>
      <c r="D56" s="160"/>
      <c r="E56" s="178"/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0"/>
        <v>0</v>
      </c>
      <c r="T56" s="176">
        <f t="shared" si="1"/>
        <v>0</v>
      </c>
      <c r="U56" s="27"/>
      <c r="V56" s="33">
        <f t="shared" si="2"/>
        <v>0</v>
      </c>
    </row>
    <row r="57" spans="1:22" ht="12.75" hidden="1">
      <c r="A57" s="165" t="s">
        <v>417</v>
      </c>
      <c r="B57" s="42" t="s">
        <v>406</v>
      </c>
      <c r="C57" s="69" t="s">
        <v>87</v>
      </c>
      <c r="D57" s="160"/>
      <c r="E57" s="161"/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0"/>
        <v>0</v>
      </c>
      <c r="T57" s="164">
        <f t="shared" si="1"/>
        <v>0</v>
      </c>
      <c r="U57" s="27"/>
      <c r="V57" s="33">
        <f t="shared" si="2"/>
        <v>0</v>
      </c>
    </row>
    <row r="58" spans="1:22" ht="12.75" hidden="1">
      <c r="A58" s="157" t="s">
        <v>418</v>
      </c>
      <c r="B58" s="43" t="s">
        <v>300</v>
      </c>
      <c r="C58" s="70" t="s">
        <v>8</v>
      </c>
      <c r="D58" s="160"/>
      <c r="E58" s="178"/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0"/>
        <v>0</v>
      </c>
      <c r="T58" s="164">
        <f t="shared" si="1"/>
        <v>0</v>
      </c>
      <c r="U58" s="27"/>
      <c r="V58" s="33">
        <f t="shared" si="2"/>
        <v>0</v>
      </c>
    </row>
    <row r="59" spans="1:22" ht="12.75" hidden="1">
      <c r="A59" s="157" t="s">
        <v>247</v>
      </c>
      <c r="B59" s="42" t="s">
        <v>153</v>
      </c>
      <c r="C59" s="69" t="s">
        <v>12</v>
      </c>
      <c r="D59" s="160"/>
      <c r="E59" s="178"/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0"/>
        <v>0</v>
      </c>
      <c r="T59" s="176">
        <f t="shared" si="1"/>
        <v>0</v>
      </c>
      <c r="U59" s="27"/>
      <c r="V59" s="33">
        <f t="shared" si="2"/>
        <v>0</v>
      </c>
    </row>
    <row r="60" spans="1:22" ht="12.75" hidden="1">
      <c r="A60" s="157" t="s">
        <v>248</v>
      </c>
      <c r="B60" s="43" t="s">
        <v>385</v>
      </c>
      <c r="C60" s="70" t="s">
        <v>87</v>
      </c>
      <c r="D60" s="160"/>
      <c r="E60" s="178"/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0"/>
        <v>0</v>
      </c>
      <c r="T60" s="164">
        <f t="shared" si="1"/>
        <v>0</v>
      </c>
      <c r="U60" s="27"/>
      <c r="V60" s="33">
        <f t="shared" si="2"/>
        <v>0</v>
      </c>
    </row>
    <row r="61" spans="1:22" ht="12.75" hidden="1">
      <c r="A61" s="157" t="s">
        <v>249</v>
      </c>
      <c r="B61" s="42" t="s">
        <v>273</v>
      </c>
      <c r="C61" s="69" t="s">
        <v>13</v>
      </c>
      <c r="D61" s="160"/>
      <c r="E61" s="169"/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0"/>
        <v>0</v>
      </c>
      <c r="T61" s="164">
        <f t="shared" si="1"/>
        <v>0</v>
      </c>
      <c r="U61" s="27"/>
      <c r="V61" s="33">
        <f t="shared" si="2"/>
        <v>0</v>
      </c>
    </row>
    <row r="62" spans="1:22" ht="12.75" hidden="1">
      <c r="A62" s="157" t="s">
        <v>250</v>
      </c>
      <c r="B62" s="43" t="s">
        <v>302</v>
      </c>
      <c r="C62" s="70" t="s">
        <v>87</v>
      </c>
      <c r="D62" s="182"/>
      <c r="E62" s="178"/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0"/>
        <v>0</v>
      </c>
      <c r="T62" s="176">
        <f t="shared" si="1"/>
        <v>0</v>
      </c>
      <c r="U62" s="27"/>
      <c r="V62" s="33">
        <f t="shared" si="2"/>
        <v>0</v>
      </c>
    </row>
    <row r="63" spans="1:22" ht="12.75" hidden="1">
      <c r="A63" s="157" t="s">
        <v>251</v>
      </c>
      <c r="B63" s="42" t="s">
        <v>145</v>
      </c>
      <c r="C63" s="69" t="s">
        <v>87</v>
      </c>
      <c r="D63" s="160"/>
      <c r="E63" s="178"/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0"/>
        <v>0</v>
      </c>
      <c r="T63" s="164">
        <f t="shared" si="1"/>
        <v>0</v>
      </c>
      <c r="U63" s="27"/>
      <c r="V63" s="33">
        <f t="shared" si="2"/>
        <v>0</v>
      </c>
    </row>
    <row r="64" spans="1:22" ht="12.75" hidden="1">
      <c r="A64" s="157" t="s">
        <v>419</v>
      </c>
      <c r="B64" s="43" t="s">
        <v>202</v>
      </c>
      <c r="C64" s="70" t="s">
        <v>13</v>
      </c>
      <c r="D64" s="182"/>
      <c r="E64" s="187"/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0"/>
        <v>0</v>
      </c>
      <c r="T64" s="164">
        <f t="shared" si="1"/>
        <v>0</v>
      </c>
      <c r="U64" s="27"/>
      <c r="V64" s="33">
        <f t="shared" si="2"/>
        <v>0</v>
      </c>
    </row>
    <row r="65" spans="1:22" ht="12.75" hidden="1">
      <c r="A65" s="165" t="s">
        <v>420</v>
      </c>
      <c r="B65" s="43" t="s">
        <v>178</v>
      </c>
      <c r="C65" s="70" t="s">
        <v>6</v>
      </c>
      <c r="D65" s="160"/>
      <c r="E65" s="178"/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0"/>
        <v>0</v>
      </c>
      <c r="T65" s="176">
        <f t="shared" si="1"/>
        <v>0</v>
      </c>
      <c r="U65" s="27"/>
      <c r="V65" s="33">
        <f t="shared" si="2"/>
        <v>0</v>
      </c>
    </row>
    <row r="66" spans="1:22" ht="12.75" hidden="1">
      <c r="A66" s="157" t="s">
        <v>421</v>
      </c>
      <c r="B66" s="189" t="s">
        <v>257</v>
      </c>
      <c r="C66" s="69" t="s">
        <v>6</v>
      </c>
      <c r="D66" s="182"/>
      <c r="E66" s="178"/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0"/>
        <v>0</v>
      </c>
      <c r="T66" s="164">
        <f t="shared" si="1"/>
        <v>0</v>
      </c>
      <c r="U66" s="27"/>
      <c r="V66" s="33">
        <f t="shared" si="2"/>
        <v>0</v>
      </c>
    </row>
    <row r="67" spans="1:22" ht="12.75" hidden="1">
      <c r="A67" s="165" t="s">
        <v>422</v>
      </c>
      <c r="B67" s="43" t="s">
        <v>33</v>
      </c>
      <c r="C67" s="70" t="s">
        <v>12</v>
      </c>
      <c r="D67" s="160"/>
      <c r="E67" s="169"/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0"/>
        <v>0</v>
      </c>
      <c r="T67" s="164">
        <f t="shared" si="1"/>
        <v>0</v>
      </c>
      <c r="U67" s="27"/>
      <c r="V67" s="33">
        <f t="shared" si="2"/>
        <v>0</v>
      </c>
    </row>
    <row r="68" spans="1:22" ht="12.75" hidden="1">
      <c r="A68" s="157" t="s">
        <v>423</v>
      </c>
      <c r="B68" s="42" t="s">
        <v>341</v>
      </c>
      <c r="C68" s="69" t="s">
        <v>87</v>
      </c>
      <c r="D68" s="160"/>
      <c r="E68" s="178"/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0"/>
        <v>0</v>
      </c>
      <c r="T68" s="176">
        <f t="shared" si="1"/>
        <v>0</v>
      </c>
      <c r="U68" s="27"/>
      <c r="V68" s="33">
        <f t="shared" si="2"/>
        <v>0</v>
      </c>
    </row>
    <row r="69" spans="1:22" ht="12.75" hidden="1">
      <c r="A69" s="165" t="s">
        <v>424</v>
      </c>
      <c r="B69" s="43" t="s">
        <v>271</v>
      </c>
      <c r="C69" s="70" t="s">
        <v>12</v>
      </c>
      <c r="D69" s="160"/>
      <c r="E69" s="178"/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0"/>
        <v>0</v>
      </c>
      <c r="T69" s="164">
        <f t="shared" si="1"/>
        <v>0</v>
      </c>
      <c r="U69" s="27"/>
      <c r="V69" s="33">
        <f t="shared" si="2"/>
        <v>0</v>
      </c>
    </row>
    <row r="70" spans="1:22" ht="12.75" hidden="1">
      <c r="A70" s="157" t="s">
        <v>425</v>
      </c>
      <c r="B70" s="42" t="s">
        <v>129</v>
      </c>
      <c r="C70" s="69" t="s">
        <v>13</v>
      </c>
      <c r="D70" s="160"/>
      <c r="E70" s="178"/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0"/>
        <v>0</v>
      </c>
      <c r="T70" s="164">
        <f t="shared" si="1"/>
        <v>0</v>
      </c>
      <c r="U70" s="27"/>
      <c r="V70" s="33">
        <f t="shared" si="2"/>
        <v>0</v>
      </c>
    </row>
    <row r="71" spans="1:22" ht="12.75" hidden="1">
      <c r="A71" s="165" t="s">
        <v>426</v>
      </c>
      <c r="B71" s="43" t="s">
        <v>272</v>
      </c>
      <c r="C71" s="70" t="s">
        <v>12</v>
      </c>
      <c r="D71" s="182"/>
      <c r="E71" s="188"/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3" ref="S71:S134">O71+L71+I71+F71</f>
        <v>0</v>
      </c>
      <c r="T71" s="176">
        <f aca="true" t="shared" si="4" ref="T71:T134">S71-V71+R71</f>
        <v>0</v>
      </c>
      <c r="U71" s="27"/>
      <c r="V71" s="33">
        <f aca="true" t="shared" si="5" ref="V71:V134">MIN(F71,I71,L71,O71)</f>
        <v>0</v>
      </c>
    </row>
    <row r="72" spans="1:22" ht="12.75" hidden="1">
      <c r="A72" s="157" t="s">
        <v>427</v>
      </c>
      <c r="B72" s="43" t="s">
        <v>328</v>
      </c>
      <c r="C72" s="70" t="s">
        <v>6</v>
      </c>
      <c r="D72" s="160"/>
      <c r="E72" s="178"/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3"/>
        <v>0</v>
      </c>
      <c r="T72" s="164">
        <f t="shared" si="4"/>
        <v>0</v>
      </c>
      <c r="U72" s="27"/>
      <c r="V72" s="33">
        <f t="shared" si="5"/>
        <v>0</v>
      </c>
    </row>
    <row r="73" spans="1:22" ht="12.75" hidden="1">
      <c r="A73" s="165" t="s">
        <v>428</v>
      </c>
      <c r="B73" s="43" t="s">
        <v>70</v>
      </c>
      <c r="C73" s="70" t="s">
        <v>8</v>
      </c>
      <c r="D73" s="160"/>
      <c r="E73" s="178"/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3"/>
        <v>0</v>
      </c>
      <c r="T73" s="164">
        <f t="shared" si="4"/>
        <v>0</v>
      </c>
      <c r="U73" s="27"/>
      <c r="V73" s="33">
        <f t="shared" si="5"/>
        <v>0</v>
      </c>
    </row>
    <row r="74" spans="1:22" ht="12.75" hidden="1">
      <c r="A74" s="157" t="s">
        <v>429</v>
      </c>
      <c r="B74" s="42" t="s">
        <v>184</v>
      </c>
      <c r="C74" s="69" t="s">
        <v>12</v>
      </c>
      <c r="D74" s="160"/>
      <c r="E74" s="161"/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3"/>
        <v>0</v>
      </c>
      <c r="T74" s="176">
        <f t="shared" si="4"/>
        <v>0</v>
      </c>
      <c r="U74" s="27"/>
      <c r="V74" s="33">
        <f t="shared" si="5"/>
        <v>0</v>
      </c>
    </row>
    <row r="75" spans="1:22" ht="12.75" hidden="1">
      <c r="A75" s="165" t="s">
        <v>430</v>
      </c>
      <c r="B75" s="43" t="s">
        <v>101</v>
      </c>
      <c r="C75" s="70" t="s">
        <v>13</v>
      </c>
      <c r="D75" s="160"/>
      <c r="E75" s="178"/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3"/>
        <v>0</v>
      </c>
      <c r="T75" s="164">
        <f t="shared" si="4"/>
        <v>0</v>
      </c>
      <c r="U75" s="27"/>
      <c r="V75" s="33">
        <f t="shared" si="5"/>
        <v>0</v>
      </c>
    </row>
    <row r="76" spans="1:22" ht="12.75" hidden="1">
      <c r="A76" s="157" t="s">
        <v>431</v>
      </c>
      <c r="B76" s="42" t="s">
        <v>323</v>
      </c>
      <c r="C76" s="69" t="s">
        <v>87</v>
      </c>
      <c r="D76" s="160"/>
      <c r="E76" s="178"/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3"/>
        <v>0</v>
      </c>
      <c r="T76" s="164">
        <f t="shared" si="4"/>
        <v>0</v>
      </c>
      <c r="U76" s="27"/>
      <c r="V76" s="33">
        <f t="shared" si="5"/>
        <v>0</v>
      </c>
    </row>
    <row r="77" spans="1:22" ht="12.75" hidden="1">
      <c r="A77" s="165" t="s">
        <v>432</v>
      </c>
      <c r="B77" s="43" t="s">
        <v>312</v>
      </c>
      <c r="C77" s="70" t="s">
        <v>6</v>
      </c>
      <c r="D77" s="160"/>
      <c r="E77" s="178"/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3"/>
        <v>0</v>
      </c>
      <c r="T77" s="176">
        <f t="shared" si="4"/>
        <v>0</v>
      </c>
      <c r="U77" s="27"/>
      <c r="V77" s="33">
        <f t="shared" si="5"/>
        <v>0</v>
      </c>
    </row>
    <row r="78" spans="1:22" ht="12.75" hidden="1">
      <c r="A78" s="157" t="s">
        <v>433</v>
      </c>
      <c r="B78" s="189" t="s">
        <v>312</v>
      </c>
      <c r="C78" s="69" t="s">
        <v>6</v>
      </c>
      <c r="D78" s="160"/>
      <c r="E78" s="169"/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3"/>
        <v>0</v>
      </c>
      <c r="T78" s="164">
        <f t="shared" si="4"/>
        <v>0</v>
      </c>
      <c r="U78" s="27"/>
      <c r="V78" s="33">
        <f t="shared" si="5"/>
        <v>0</v>
      </c>
    </row>
    <row r="79" spans="1:22" ht="12.75" hidden="1">
      <c r="A79" s="157" t="s">
        <v>434</v>
      </c>
      <c r="B79" s="190" t="s">
        <v>54</v>
      </c>
      <c r="C79" s="70" t="s">
        <v>8</v>
      </c>
      <c r="D79" s="182"/>
      <c r="E79" s="178"/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3"/>
        <v>0</v>
      </c>
      <c r="T79" s="164">
        <f t="shared" si="4"/>
        <v>0</v>
      </c>
      <c r="U79" s="27"/>
      <c r="V79" s="33">
        <f t="shared" si="5"/>
        <v>0</v>
      </c>
    </row>
    <row r="80" spans="1:22" ht="12.75" hidden="1">
      <c r="A80" s="165" t="s">
        <v>435</v>
      </c>
      <c r="B80" s="42" t="s">
        <v>333</v>
      </c>
      <c r="C80" s="69" t="s">
        <v>6</v>
      </c>
      <c r="D80" s="160"/>
      <c r="E80" s="178"/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3"/>
        <v>0</v>
      </c>
      <c r="T80" s="176">
        <f t="shared" si="4"/>
        <v>0</v>
      </c>
      <c r="U80" s="27"/>
      <c r="V80" s="33">
        <f t="shared" si="5"/>
        <v>0</v>
      </c>
    </row>
    <row r="81" spans="1:22" ht="12.75" hidden="1">
      <c r="A81" s="157" t="s">
        <v>436</v>
      </c>
      <c r="B81" s="43" t="s">
        <v>338</v>
      </c>
      <c r="C81" s="70" t="s">
        <v>87</v>
      </c>
      <c r="D81" s="182"/>
      <c r="E81" s="187"/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3"/>
        <v>0</v>
      </c>
      <c r="T81" s="164">
        <f t="shared" si="4"/>
        <v>0</v>
      </c>
      <c r="U81" s="27"/>
      <c r="V81" s="33">
        <f t="shared" si="5"/>
        <v>0</v>
      </c>
    </row>
    <row r="82" spans="1:22" ht="12.75" hidden="1">
      <c r="A82" s="165" t="s">
        <v>437</v>
      </c>
      <c r="B82" s="42" t="s">
        <v>181</v>
      </c>
      <c r="C82" s="69" t="s">
        <v>8</v>
      </c>
      <c r="D82" s="160"/>
      <c r="E82" s="178"/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3"/>
        <v>0</v>
      </c>
      <c r="T82" s="164">
        <f t="shared" si="4"/>
        <v>0</v>
      </c>
      <c r="U82" s="27"/>
      <c r="V82" s="33">
        <f t="shared" si="5"/>
        <v>0</v>
      </c>
    </row>
    <row r="83" spans="1:22" ht="12.75" hidden="1">
      <c r="A83" s="157" t="s">
        <v>438</v>
      </c>
      <c r="B83" s="43" t="s">
        <v>60</v>
      </c>
      <c r="C83" s="70" t="s">
        <v>13</v>
      </c>
      <c r="D83" s="182"/>
      <c r="E83" s="178"/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3"/>
        <v>0</v>
      </c>
      <c r="T83" s="176">
        <f t="shared" si="4"/>
        <v>0</v>
      </c>
      <c r="U83" s="27"/>
      <c r="V83" s="33">
        <f t="shared" si="5"/>
        <v>0</v>
      </c>
    </row>
    <row r="84" spans="1:22" ht="12.75" hidden="1">
      <c r="A84" s="157" t="s">
        <v>439</v>
      </c>
      <c r="B84" s="42" t="s">
        <v>49</v>
      </c>
      <c r="C84" s="69" t="s">
        <v>6</v>
      </c>
      <c r="D84" s="160"/>
      <c r="E84" s="169"/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3"/>
        <v>0</v>
      </c>
      <c r="T84" s="164">
        <f t="shared" si="4"/>
        <v>0</v>
      </c>
      <c r="U84" s="27"/>
      <c r="V84" s="33">
        <f t="shared" si="5"/>
        <v>0</v>
      </c>
    </row>
    <row r="85" spans="1:22" ht="12.75" hidden="1">
      <c r="A85" s="165" t="s">
        <v>440</v>
      </c>
      <c r="B85" s="43" t="s">
        <v>286</v>
      </c>
      <c r="C85" s="70" t="s">
        <v>13</v>
      </c>
      <c r="D85" s="160"/>
      <c r="E85" s="178"/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3"/>
        <v>0</v>
      </c>
      <c r="T85" s="164">
        <f t="shared" si="4"/>
        <v>0</v>
      </c>
      <c r="U85" s="27"/>
      <c r="V85" s="33">
        <f t="shared" si="5"/>
        <v>0</v>
      </c>
    </row>
    <row r="86" spans="1:22" ht="12.75" hidden="1">
      <c r="A86" s="157" t="s">
        <v>441</v>
      </c>
      <c r="B86" s="44" t="s">
        <v>120</v>
      </c>
      <c r="C86" s="71" t="s">
        <v>8</v>
      </c>
      <c r="D86" s="160"/>
      <c r="E86" s="178"/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3"/>
        <v>0</v>
      </c>
      <c r="T86" s="176">
        <f t="shared" si="4"/>
        <v>0</v>
      </c>
      <c r="U86" s="27"/>
      <c r="V86" s="33">
        <f t="shared" si="5"/>
        <v>0</v>
      </c>
    </row>
    <row r="87" spans="1:22" ht="12.75" hidden="1">
      <c r="A87" s="165" t="s">
        <v>442</v>
      </c>
      <c r="B87" s="189" t="s">
        <v>97</v>
      </c>
      <c r="C87" s="69" t="s">
        <v>6</v>
      </c>
      <c r="D87" s="160"/>
      <c r="E87" s="178"/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3"/>
        <v>0</v>
      </c>
      <c r="T87" s="164">
        <f t="shared" si="4"/>
        <v>0</v>
      </c>
      <c r="U87" s="27"/>
      <c r="V87" s="33">
        <f t="shared" si="5"/>
        <v>0</v>
      </c>
    </row>
    <row r="88" spans="1:22" ht="12.75" hidden="1">
      <c r="A88" s="157" t="s">
        <v>443</v>
      </c>
      <c r="B88" s="43" t="s">
        <v>105</v>
      </c>
      <c r="C88" s="70" t="s">
        <v>6</v>
      </c>
      <c r="D88" s="182"/>
      <c r="E88" s="188"/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3"/>
        <v>0</v>
      </c>
      <c r="T88" s="164">
        <f t="shared" si="4"/>
        <v>0</v>
      </c>
      <c r="U88" s="27"/>
      <c r="V88" s="33">
        <f t="shared" si="5"/>
        <v>0</v>
      </c>
    </row>
    <row r="89" spans="1:22" ht="12.75" hidden="1">
      <c r="A89" s="165" t="s">
        <v>444</v>
      </c>
      <c r="B89" s="42" t="s">
        <v>198</v>
      </c>
      <c r="C89" s="69" t="s">
        <v>13</v>
      </c>
      <c r="D89" s="160"/>
      <c r="E89" s="178"/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3"/>
        <v>0</v>
      </c>
      <c r="T89" s="176">
        <f t="shared" si="4"/>
        <v>0</v>
      </c>
      <c r="U89" s="27"/>
      <c r="V89" s="33">
        <f t="shared" si="5"/>
        <v>0</v>
      </c>
    </row>
    <row r="90" spans="1:22" ht="12.75" hidden="1">
      <c r="A90" s="157" t="s">
        <v>445</v>
      </c>
      <c r="B90" s="43" t="s">
        <v>230</v>
      </c>
      <c r="C90" s="70" t="s">
        <v>12</v>
      </c>
      <c r="D90" s="160"/>
      <c r="E90" s="178"/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3"/>
        <v>0</v>
      </c>
      <c r="T90" s="164">
        <f t="shared" si="4"/>
        <v>0</v>
      </c>
      <c r="U90" s="27"/>
      <c r="V90" s="33">
        <f t="shared" si="5"/>
        <v>0</v>
      </c>
    </row>
    <row r="91" spans="1:22" ht="12.75" hidden="1">
      <c r="A91" s="165" t="s">
        <v>446</v>
      </c>
      <c r="B91" s="43" t="s">
        <v>152</v>
      </c>
      <c r="C91" s="70" t="s">
        <v>10</v>
      </c>
      <c r="D91" s="160"/>
      <c r="E91" s="161"/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3"/>
        <v>0</v>
      </c>
      <c r="T91" s="164">
        <f t="shared" si="4"/>
        <v>0</v>
      </c>
      <c r="U91" s="27"/>
      <c r="V91" s="33">
        <f t="shared" si="5"/>
        <v>0</v>
      </c>
    </row>
    <row r="92" spans="1:22" ht="12.75" hidden="1">
      <c r="A92" s="157" t="s">
        <v>447</v>
      </c>
      <c r="B92" s="189" t="s">
        <v>44</v>
      </c>
      <c r="C92" s="69" t="s">
        <v>10</v>
      </c>
      <c r="D92" s="160"/>
      <c r="E92" s="178"/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3"/>
        <v>0</v>
      </c>
      <c r="T92" s="176">
        <f t="shared" si="4"/>
        <v>0</v>
      </c>
      <c r="U92" s="27"/>
      <c r="V92" s="33">
        <f t="shared" si="5"/>
        <v>0</v>
      </c>
    </row>
    <row r="93" spans="1:22" ht="12.75" hidden="1">
      <c r="A93" s="165" t="s">
        <v>448</v>
      </c>
      <c r="B93" s="43" t="s">
        <v>118</v>
      </c>
      <c r="C93" s="191" t="s">
        <v>13</v>
      </c>
      <c r="D93" s="160"/>
      <c r="E93" s="178"/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3"/>
        <v>0</v>
      </c>
      <c r="T93" s="164">
        <f t="shared" si="4"/>
        <v>0</v>
      </c>
      <c r="U93" s="27"/>
      <c r="V93" s="33">
        <f t="shared" si="5"/>
        <v>0</v>
      </c>
    </row>
    <row r="94" spans="1:22" ht="12.75" hidden="1">
      <c r="A94" s="157" t="s">
        <v>449</v>
      </c>
      <c r="B94" s="44" t="s">
        <v>118</v>
      </c>
      <c r="C94" s="192" t="s">
        <v>13</v>
      </c>
      <c r="D94" s="160"/>
      <c r="E94" s="178"/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3"/>
        <v>0</v>
      </c>
      <c r="T94" s="164">
        <f t="shared" si="4"/>
        <v>0</v>
      </c>
      <c r="U94" s="27"/>
      <c r="V94" s="33">
        <f t="shared" si="5"/>
        <v>0</v>
      </c>
    </row>
    <row r="95" spans="1:22" ht="12.75" hidden="1">
      <c r="A95" s="165" t="s">
        <v>450</v>
      </c>
      <c r="B95" s="42" t="s">
        <v>56</v>
      </c>
      <c r="C95" s="69" t="s">
        <v>12</v>
      </c>
      <c r="D95" s="160"/>
      <c r="E95" s="169"/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3"/>
        <v>0</v>
      </c>
      <c r="T95" s="176">
        <f t="shared" si="4"/>
        <v>0</v>
      </c>
      <c r="U95" s="27"/>
      <c r="V95" s="33">
        <f t="shared" si="5"/>
        <v>0</v>
      </c>
    </row>
    <row r="96" spans="1:22" ht="12.75" hidden="1">
      <c r="A96" s="157" t="s">
        <v>451</v>
      </c>
      <c r="B96" s="43" t="s">
        <v>65</v>
      </c>
      <c r="C96" s="70" t="s">
        <v>8</v>
      </c>
      <c r="D96" s="182"/>
      <c r="E96" s="178"/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3"/>
        <v>0</v>
      </c>
      <c r="T96" s="164">
        <f t="shared" si="4"/>
        <v>0</v>
      </c>
      <c r="U96" s="27"/>
      <c r="V96" s="33">
        <f t="shared" si="5"/>
        <v>0</v>
      </c>
    </row>
    <row r="97" spans="1:22" ht="12.75" hidden="1">
      <c r="A97" s="165" t="s">
        <v>452</v>
      </c>
      <c r="B97" s="42" t="s">
        <v>351</v>
      </c>
      <c r="C97" s="69" t="s">
        <v>13</v>
      </c>
      <c r="D97" s="160"/>
      <c r="E97" s="178"/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3"/>
        <v>0</v>
      </c>
      <c r="T97" s="164">
        <f t="shared" si="4"/>
        <v>0</v>
      </c>
      <c r="U97" s="27"/>
      <c r="V97" s="33">
        <f t="shared" si="5"/>
        <v>0</v>
      </c>
    </row>
    <row r="98" spans="1:22" ht="12.75" hidden="1">
      <c r="A98" s="157" t="s">
        <v>453</v>
      </c>
      <c r="B98" s="43" t="s">
        <v>69</v>
      </c>
      <c r="C98" s="70" t="s">
        <v>87</v>
      </c>
      <c r="D98" s="182"/>
      <c r="E98" s="187"/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3"/>
        <v>0</v>
      </c>
      <c r="T98" s="176">
        <f t="shared" si="4"/>
        <v>0</v>
      </c>
      <c r="U98" s="27"/>
      <c r="V98" s="33">
        <f t="shared" si="5"/>
        <v>0</v>
      </c>
    </row>
    <row r="99" spans="1:22" ht="12.75" hidden="1">
      <c r="A99" s="157" t="s">
        <v>454</v>
      </c>
      <c r="B99" s="43" t="s">
        <v>347</v>
      </c>
      <c r="C99" s="70" t="s">
        <v>10</v>
      </c>
      <c r="D99" s="160"/>
      <c r="E99" s="178"/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3"/>
        <v>0</v>
      </c>
      <c r="T99" s="164">
        <f t="shared" si="4"/>
        <v>0</v>
      </c>
      <c r="U99" s="27"/>
      <c r="V99" s="33">
        <f t="shared" si="5"/>
        <v>0</v>
      </c>
    </row>
    <row r="100" spans="1:22" ht="12.75" hidden="1">
      <c r="A100" s="157" t="s">
        <v>455</v>
      </c>
      <c r="B100" s="43" t="s">
        <v>231</v>
      </c>
      <c r="C100" s="70" t="s">
        <v>6</v>
      </c>
      <c r="D100" s="182"/>
      <c r="E100" s="178"/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3"/>
        <v>0</v>
      </c>
      <c r="T100" s="164">
        <f t="shared" si="4"/>
        <v>0</v>
      </c>
      <c r="U100" s="27"/>
      <c r="V100" s="33">
        <f t="shared" si="5"/>
        <v>0</v>
      </c>
    </row>
    <row r="101" spans="1:22" ht="12.75" hidden="1">
      <c r="A101" s="157" t="s">
        <v>456</v>
      </c>
      <c r="B101" s="190" t="s">
        <v>330</v>
      </c>
      <c r="C101" s="70" t="s">
        <v>87</v>
      </c>
      <c r="D101" s="160"/>
      <c r="E101" s="169"/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3"/>
        <v>0</v>
      </c>
      <c r="T101" s="176">
        <f t="shared" si="4"/>
        <v>0</v>
      </c>
      <c r="U101" s="27"/>
      <c r="V101" s="33">
        <f t="shared" si="5"/>
        <v>0</v>
      </c>
    </row>
    <row r="102" spans="1:22" ht="12.75" hidden="1">
      <c r="A102" s="157" t="s">
        <v>457</v>
      </c>
      <c r="B102" s="190" t="s">
        <v>130</v>
      </c>
      <c r="C102" s="70" t="s">
        <v>6</v>
      </c>
      <c r="D102" s="160"/>
      <c r="E102" s="178"/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3"/>
        <v>0</v>
      </c>
      <c r="T102" s="164">
        <f t="shared" si="4"/>
        <v>0</v>
      </c>
      <c r="U102" s="27"/>
      <c r="V102" s="33">
        <f t="shared" si="5"/>
        <v>0</v>
      </c>
    </row>
    <row r="103" spans="1:22" ht="12.75" hidden="1">
      <c r="A103" s="157" t="s">
        <v>458</v>
      </c>
      <c r="B103" s="43" t="s">
        <v>108</v>
      </c>
      <c r="C103" s="70" t="s">
        <v>8</v>
      </c>
      <c r="D103" s="160"/>
      <c r="E103" s="178"/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3"/>
        <v>0</v>
      </c>
      <c r="T103" s="164">
        <f t="shared" si="4"/>
        <v>0</v>
      </c>
      <c r="U103" s="27"/>
      <c r="V103" s="33">
        <f t="shared" si="5"/>
        <v>0</v>
      </c>
    </row>
    <row r="104" spans="1:22" ht="12.75" hidden="1">
      <c r="A104" s="157" t="s">
        <v>459</v>
      </c>
      <c r="B104" s="190" t="s">
        <v>112</v>
      </c>
      <c r="C104" s="70" t="s">
        <v>12</v>
      </c>
      <c r="D104" s="160"/>
      <c r="E104" s="178"/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3"/>
        <v>0</v>
      </c>
      <c r="T104" s="176">
        <f t="shared" si="4"/>
        <v>0</v>
      </c>
      <c r="U104" s="27"/>
      <c r="V104" s="33">
        <f t="shared" si="5"/>
        <v>0</v>
      </c>
    </row>
    <row r="105" spans="1:22" ht="12.75" hidden="1">
      <c r="A105" s="165" t="s">
        <v>460</v>
      </c>
      <c r="B105" s="190" t="s">
        <v>31</v>
      </c>
      <c r="C105" s="70" t="s">
        <v>6</v>
      </c>
      <c r="D105" s="182"/>
      <c r="E105" s="188"/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3"/>
        <v>0</v>
      </c>
      <c r="T105" s="164">
        <f t="shared" si="4"/>
        <v>0</v>
      </c>
      <c r="U105" s="27"/>
      <c r="V105" s="33">
        <f t="shared" si="5"/>
        <v>0</v>
      </c>
    </row>
    <row r="106" spans="1:22" ht="12.75" hidden="1">
      <c r="A106" s="157" t="s">
        <v>461</v>
      </c>
      <c r="B106" s="43" t="s">
        <v>350</v>
      </c>
      <c r="C106" s="70" t="s">
        <v>87</v>
      </c>
      <c r="D106" s="160"/>
      <c r="E106" s="178"/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3"/>
        <v>0</v>
      </c>
      <c r="T106" s="164">
        <f t="shared" si="4"/>
        <v>0</v>
      </c>
      <c r="U106" s="27"/>
      <c r="V106" s="33">
        <f t="shared" si="5"/>
        <v>0</v>
      </c>
    </row>
    <row r="107" spans="1:22" ht="12.75" hidden="1">
      <c r="A107" s="165" t="s">
        <v>462</v>
      </c>
      <c r="B107" s="190" t="s">
        <v>331</v>
      </c>
      <c r="C107" s="70" t="s">
        <v>12</v>
      </c>
      <c r="D107" s="160"/>
      <c r="E107" s="178"/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3"/>
        <v>0</v>
      </c>
      <c r="T107" s="176">
        <f t="shared" si="4"/>
        <v>0</v>
      </c>
      <c r="U107" s="27"/>
      <c r="V107" s="33">
        <f t="shared" si="5"/>
        <v>0</v>
      </c>
    </row>
    <row r="108" spans="1:22" ht="12.75" hidden="1">
      <c r="A108" s="157" t="s">
        <v>463</v>
      </c>
      <c r="B108" s="190" t="s">
        <v>283</v>
      </c>
      <c r="C108" s="70" t="s">
        <v>8</v>
      </c>
      <c r="D108" s="160"/>
      <c r="E108" s="161"/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3"/>
        <v>0</v>
      </c>
      <c r="T108" s="164">
        <f t="shared" si="4"/>
        <v>0</v>
      </c>
      <c r="U108" s="27"/>
      <c r="V108" s="33">
        <f t="shared" si="5"/>
        <v>0</v>
      </c>
    </row>
    <row r="109" spans="1:22" ht="12.75" hidden="1">
      <c r="A109" s="165" t="s">
        <v>464</v>
      </c>
      <c r="B109" s="190" t="s">
        <v>133</v>
      </c>
      <c r="C109" s="70" t="s">
        <v>10</v>
      </c>
      <c r="D109" s="160"/>
      <c r="E109" s="178"/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3"/>
        <v>0</v>
      </c>
      <c r="T109" s="164">
        <f t="shared" si="4"/>
        <v>0</v>
      </c>
      <c r="U109" s="27"/>
      <c r="V109" s="33">
        <f t="shared" si="5"/>
        <v>0</v>
      </c>
    </row>
    <row r="110" spans="1:22" ht="12.75" hidden="1">
      <c r="A110" s="157" t="s">
        <v>465</v>
      </c>
      <c r="B110" s="42" t="s">
        <v>72</v>
      </c>
      <c r="C110" s="69" t="s">
        <v>13</v>
      </c>
      <c r="D110" s="160"/>
      <c r="E110" s="178"/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3"/>
        <v>0</v>
      </c>
      <c r="T110" s="176">
        <f t="shared" si="4"/>
        <v>0</v>
      </c>
      <c r="U110" s="27"/>
      <c r="V110" s="33">
        <f t="shared" si="5"/>
        <v>0</v>
      </c>
    </row>
    <row r="111" spans="1:22" ht="12.75" hidden="1">
      <c r="A111" s="165" t="s">
        <v>466</v>
      </c>
      <c r="B111" s="43" t="s">
        <v>46</v>
      </c>
      <c r="C111" s="70" t="s">
        <v>13</v>
      </c>
      <c r="D111" s="160"/>
      <c r="E111" s="178"/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3"/>
        <v>0</v>
      </c>
      <c r="T111" s="164">
        <f t="shared" si="4"/>
        <v>0</v>
      </c>
      <c r="U111" s="27"/>
      <c r="V111" s="33">
        <f t="shared" si="5"/>
        <v>0</v>
      </c>
    </row>
    <row r="112" spans="1:22" ht="12.75" hidden="1">
      <c r="A112" s="157" t="s">
        <v>467</v>
      </c>
      <c r="B112" s="42" t="s">
        <v>196</v>
      </c>
      <c r="C112" s="69" t="s">
        <v>8</v>
      </c>
      <c r="D112" s="160"/>
      <c r="E112" s="169"/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3"/>
        <v>0</v>
      </c>
      <c r="T112" s="164">
        <f t="shared" si="4"/>
        <v>0</v>
      </c>
      <c r="U112" s="27"/>
      <c r="V112" s="33">
        <f t="shared" si="5"/>
        <v>0</v>
      </c>
    </row>
    <row r="113" spans="1:22" ht="12.75" hidden="1">
      <c r="A113" s="165" t="s">
        <v>468</v>
      </c>
      <c r="B113" s="190" t="s">
        <v>78</v>
      </c>
      <c r="C113" s="70" t="s">
        <v>10</v>
      </c>
      <c r="D113" s="182"/>
      <c r="E113" s="178"/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3"/>
        <v>0</v>
      </c>
      <c r="T113" s="176">
        <f t="shared" si="4"/>
        <v>0</v>
      </c>
      <c r="U113" s="27"/>
      <c r="V113" s="33">
        <f t="shared" si="5"/>
        <v>0</v>
      </c>
    </row>
    <row r="114" spans="1:22" ht="12.75" hidden="1">
      <c r="A114" s="157" t="s">
        <v>469</v>
      </c>
      <c r="B114" s="42" t="s">
        <v>387</v>
      </c>
      <c r="C114" s="69" t="s">
        <v>10</v>
      </c>
      <c r="D114" s="160"/>
      <c r="E114" s="178"/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3"/>
        <v>0</v>
      </c>
      <c r="T114" s="164">
        <f t="shared" si="4"/>
        <v>0</v>
      </c>
      <c r="U114" s="27"/>
      <c r="V114" s="33">
        <f t="shared" si="5"/>
        <v>0</v>
      </c>
    </row>
    <row r="115" spans="1:22" ht="12.75" hidden="1">
      <c r="A115" s="165" t="s">
        <v>470</v>
      </c>
      <c r="B115" s="43" t="s">
        <v>144</v>
      </c>
      <c r="C115" s="70" t="s">
        <v>10</v>
      </c>
      <c r="D115" s="182"/>
      <c r="E115" s="187"/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3"/>
        <v>0</v>
      </c>
      <c r="T115" s="164">
        <f t="shared" si="4"/>
        <v>0</v>
      </c>
      <c r="U115" s="27"/>
      <c r="V115" s="33">
        <f t="shared" si="5"/>
        <v>0</v>
      </c>
    </row>
    <row r="116" spans="1:22" ht="12.75" hidden="1">
      <c r="A116" s="157" t="s">
        <v>471</v>
      </c>
      <c r="B116" s="189" t="s">
        <v>104</v>
      </c>
      <c r="C116" s="69" t="s">
        <v>12</v>
      </c>
      <c r="D116" s="160"/>
      <c r="E116" s="178"/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3"/>
        <v>0</v>
      </c>
      <c r="T116" s="176">
        <f t="shared" si="4"/>
        <v>0</v>
      </c>
      <c r="U116" s="27"/>
      <c r="V116" s="33">
        <f t="shared" si="5"/>
        <v>0</v>
      </c>
    </row>
    <row r="117" spans="1:22" ht="12.75" hidden="1">
      <c r="A117" s="165" t="s">
        <v>472</v>
      </c>
      <c r="B117" s="43" t="s">
        <v>301</v>
      </c>
      <c r="C117" s="70" t="s">
        <v>8</v>
      </c>
      <c r="D117" s="182"/>
      <c r="E117" s="178"/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3"/>
        <v>0</v>
      </c>
      <c r="T117" s="164">
        <f t="shared" si="4"/>
        <v>0</v>
      </c>
      <c r="U117" s="27"/>
      <c r="V117" s="33">
        <f t="shared" si="5"/>
        <v>0</v>
      </c>
    </row>
    <row r="118" spans="1:22" ht="12.75" hidden="1">
      <c r="A118" s="157" t="s">
        <v>473</v>
      </c>
      <c r="B118" s="42" t="s">
        <v>342</v>
      </c>
      <c r="C118" s="69" t="s">
        <v>12</v>
      </c>
      <c r="D118" s="160"/>
      <c r="E118" s="169"/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3"/>
        <v>0</v>
      </c>
      <c r="T118" s="164">
        <f t="shared" si="4"/>
        <v>0</v>
      </c>
      <c r="U118" s="27"/>
      <c r="V118" s="33">
        <f t="shared" si="5"/>
        <v>0</v>
      </c>
    </row>
    <row r="119" spans="1:22" ht="12.75" hidden="1">
      <c r="A119" s="157" t="s">
        <v>474</v>
      </c>
      <c r="B119" s="43" t="s">
        <v>123</v>
      </c>
      <c r="C119" s="70" t="s">
        <v>6</v>
      </c>
      <c r="D119" s="160"/>
      <c r="E119" s="178"/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3"/>
        <v>0</v>
      </c>
      <c r="T119" s="176">
        <f t="shared" si="4"/>
        <v>0</v>
      </c>
      <c r="U119" s="27"/>
      <c r="V119" s="33">
        <f t="shared" si="5"/>
        <v>0</v>
      </c>
    </row>
    <row r="120" spans="1:22" ht="12.75" hidden="1">
      <c r="A120" s="165" t="s">
        <v>475</v>
      </c>
      <c r="B120" s="42" t="s">
        <v>282</v>
      </c>
      <c r="C120" s="69" t="s">
        <v>6</v>
      </c>
      <c r="D120" s="160"/>
      <c r="E120" s="178"/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3"/>
        <v>0</v>
      </c>
      <c r="T120" s="164">
        <f t="shared" si="4"/>
        <v>0</v>
      </c>
      <c r="U120" s="27"/>
      <c r="V120" s="33">
        <f t="shared" si="5"/>
        <v>0</v>
      </c>
    </row>
    <row r="121" spans="1:22" ht="12.75" hidden="1">
      <c r="A121" s="157" t="s">
        <v>476</v>
      </c>
      <c r="B121" s="43" t="s">
        <v>397</v>
      </c>
      <c r="C121" s="70" t="s">
        <v>8</v>
      </c>
      <c r="D121" s="160"/>
      <c r="E121" s="178"/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3"/>
        <v>0</v>
      </c>
      <c r="T121" s="164">
        <f t="shared" si="4"/>
        <v>0</v>
      </c>
      <c r="U121" s="27"/>
      <c r="V121" s="33">
        <f t="shared" si="5"/>
        <v>0</v>
      </c>
    </row>
    <row r="122" spans="1:22" ht="12.75" hidden="1">
      <c r="A122" s="165" t="s">
        <v>477</v>
      </c>
      <c r="B122" s="43" t="s">
        <v>337</v>
      </c>
      <c r="C122" s="70" t="s">
        <v>13</v>
      </c>
      <c r="D122" s="182"/>
      <c r="E122" s="188"/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3"/>
        <v>0</v>
      </c>
      <c r="T122" s="176">
        <f t="shared" si="4"/>
        <v>0</v>
      </c>
      <c r="U122" s="27"/>
      <c r="V122" s="33">
        <f t="shared" si="5"/>
        <v>0</v>
      </c>
    </row>
    <row r="123" spans="1:22" ht="12.75" hidden="1">
      <c r="A123" s="157" t="s">
        <v>478</v>
      </c>
      <c r="B123" s="43" t="s">
        <v>96</v>
      </c>
      <c r="C123" s="70" t="s">
        <v>10</v>
      </c>
      <c r="D123" s="160"/>
      <c r="E123" s="178"/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3"/>
        <v>0</v>
      </c>
      <c r="T123" s="164">
        <f t="shared" si="4"/>
        <v>0</v>
      </c>
      <c r="U123" s="27"/>
      <c r="V123" s="33">
        <f t="shared" si="5"/>
        <v>0</v>
      </c>
    </row>
    <row r="124" spans="1:22" ht="12.75" hidden="1">
      <c r="A124" s="157" t="s">
        <v>479</v>
      </c>
      <c r="B124" s="43" t="s">
        <v>399</v>
      </c>
      <c r="C124" s="70" t="s">
        <v>10</v>
      </c>
      <c r="D124" s="160"/>
      <c r="E124" s="178"/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3"/>
        <v>0</v>
      </c>
      <c r="T124" s="164">
        <f t="shared" si="4"/>
        <v>0</v>
      </c>
      <c r="U124" s="27"/>
      <c r="V124" s="33">
        <f t="shared" si="5"/>
        <v>0</v>
      </c>
    </row>
    <row r="125" spans="1:22" ht="12.75" hidden="1">
      <c r="A125" s="165" t="s">
        <v>480</v>
      </c>
      <c r="B125" s="189" t="s">
        <v>59</v>
      </c>
      <c r="C125" s="69" t="s">
        <v>12</v>
      </c>
      <c r="D125" s="160"/>
      <c r="E125" s="161"/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3"/>
        <v>0</v>
      </c>
      <c r="T125" s="176">
        <f t="shared" si="4"/>
        <v>0</v>
      </c>
      <c r="U125" s="27"/>
      <c r="V125" s="33">
        <f t="shared" si="5"/>
        <v>0</v>
      </c>
    </row>
    <row r="126" spans="1:22" ht="12.75" hidden="1">
      <c r="A126" s="157" t="s">
        <v>481</v>
      </c>
      <c r="B126" s="43" t="s">
        <v>36</v>
      </c>
      <c r="C126" s="70" t="s">
        <v>13</v>
      </c>
      <c r="D126" s="160"/>
      <c r="E126" s="178"/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3"/>
        <v>0</v>
      </c>
      <c r="T126" s="164">
        <f t="shared" si="4"/>
        <v>0</v>
      </c>
      <c r="U126" s="27"/>
      <c r="V126" s="33">
        <f t="shared" si="5"/>
        <v>0</v>
      </c>
    </row>
    <row r="127" spans="1:22" ht="12.75" hidden="1">
      <c r="A127" s="165" t="s">
        <v>482</v>
      </c>
      <c r="B127" s="189" t="s">
        <v>126</v>
      </c>
      <c r="C127" s="69" t="s">
        <v>8</v>
      </c>
      <c r="D127" s="160"/>
      <c r="E127" s="178"/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3"/>
        <v>0</v>
      </c>
      <c r="T127" s="164">
        <f t="shared" si="4"/>
        <v>0</v>
      </c>
      <c r="U127" s="27"/>
      <c r="V127" s="33">
        <f t="shared" si="5"/>
        <v>0</v>
      </c>
    </row>
    <row r="128" spans="1:22" ht="12.75" hidden="1">
      <c r="A128" s="157" t="s">
        <v>483</v>
      </c>
      <c r="B128" s="43" t="s">
        <v>107</v>
      </c>
      <c r="C128" s="70" t="s">
        <v>87</v>
      </c>
      <c r="D128" s="160"/>
      <c r="E128" s="178"/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3"/>
        <v>0</v>
      </c>
      <c r="T128" s="176">
        <f t="shared" si="4"/>
        <v>0</v>
      </c>
      <c r="U128" s="27"/>
      <c r="V128" s="33">
        <f t="shared" si="5"/>
        <v>0</v>
      </c>
    </row>
    <row r="129" spans="1:22" ht="12.75" hidden="1">
      <c r="A129" s="165" t="s">
        <v>484</v>
      </c>
      <c r="B129" s="190" t="s">
        <v>183</v>
      </c>
      <c r="C129" s="70" t="s">
        <v>8</v>
      </c>
      <c r="D129" s="160"/>
      <c r="E129" s="169"/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3"/>
        <v>0</v>
      </c>
      <c r="T129" s="164">
        <f t="shared" si="4"/>
        <v>0</v>
      </c>
      <c r="U129" s="27"/>
      <c r="V129" s="33">
        <f t="shared" si="5"/>
        <v>0</v>
      </c>
    </row>
    <row r="130" spans="1:22" ht="12.75" hidden="1">
      <c r="A130" s="157" t="s">
        <v>485</v>
      </c>
      <c r="B130" s="190" t="s">
        <v>132</v>
      </c>
      <c r="C130" s="70" t="s">
        <v>12</v>
      </c>
      <c r="D130" s="182"/>
      <c r="E130" s="178"/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3"/>
        <v>0</v>
      </c>
      <c r="T130" s="164">
        <f t="shared" si="4"/>
        <v>0</v>
      </c>
      <c r="U130" s="27"/>
      <c r="V130" s="33">
        <f t="shared" si="5"/>
        <v>0</v>
      </c>
    </row>
    <row r="131" spans="1:22" ht="12.75" hidden="1">
      <c r="A131" s="165" t="s">
        <v>486</v>
      </c>
      <c r="B131" s="43" t="s">
        <v>233</v>
      </c>
      <c r="C131" s="70" t="s">
        <v>13</v>
      </c>
      <c r="D131" s="160"/>
      <c r="E131" s="178"/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3"/>
        <v>0</v>
      </c>
      <c r="T131" s="176">
        <f t="shared" si="4"/>
        <v>0</v>
      </c>
      <c r="U131" s="27"/>
      <c r="V131" s="33">
        <f t="shared" si="5"/>
        <v>0</v>
      </c>
    </row>
    <row r="132" spans="1:22" ht="12.75" hidden="1">
      <c r="A132" s="157" t="s">
        <v>487</v>
      </c>
      <c r="B132" s="43" t="s">
        <v>199</v>
      </c>
      <c r="C132" s="70" t="s">
        <v>8</v>
      </c>
      <c r="D132" s="182"/>
      <c r="E132" s="187"/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3"/>
        <v>0</v>
      </c>
      <c r="T132" s="164">
        <f t="shared" si="4"/>
        <v>0</v>
      </c>
      <c r="U132" s="27"/>
      <c r="V132" s="33">
        <f t="shared" si="5"/>
        <v>0</v>
      </c>
    </row>
    <row r="133" spans="1:22" ht="12.75" hidden="1">
      <c r="A133" s="165" t="s">
        <v>488</v>
      </c>
      <c r="B133" s="190" t="s">
        <v>58</v>
      </c>
      <c r="C133" s="70" t="s">
        <v>12</v>
      </c>
      <c r="D133" s="160"/>
      <c r="E133" s="178"/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3"/>
        <v>0</v>
      </c>
      <c r="T133" s="164">
        <f t="shared" si="4"/>
        <v>0</v>
      </c>
      <c r="U133" s="27"/>
      <c r="V133" s="33">
        <f t="shared" si="5"/>
        <v>0</v>
      </c>
    </row>
    <row r="134" spans="1:22" ht="12.75" hidden="1">
      <c r="A134" s="157" t="s">
        <v>489</v>
      </c>
      <c r="B134" s="190" t="s">
        <v>53</v>
      </c>
      <c r="C134" s="70" t="s">
        <v>13</v>
      </c>
      <c r="D134" s="182"/>
      <c r="E134" s="178"/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3"/>
        <v>0</v>
      </c>
      <c r="T134" s="176">
        <f t="shared" si="4"/>
        <v>0</v>
      </c>
      <c r="U134" s="27"/>
      <c r="V134" s="33">
        <f t="shared" si="5"/>
        <v>0</v>
      </c>
    </row>
    <row r="135" spans="1:22" ht="12.75" hidden="1">
      <c r="A135" s="165" t="s">
        <v>490</v>
      </c>
      <c r="B135" s="190" t="s">
        <v>150</v>
      </c>
      <c r="C135" s="70" t="s">
        <v>8</v>
      </c>
      <c r="D135" s="160"/>
      <c r="E135" s="169"/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6" ref="S135:S198">O135+L135+I135+F135</f>
        <v>0</v>
      </c>
      <c r="T135" s="164">
        <f aca="true" t="shared" si="7" ref="T135:T198">S135-V135+R135</f>
        <v>0</v>
      </c>
      <c r="U135" s="27"/>
      <c r="V135" s="33">
        <f aca="true" t="shared" si="8" ref="V135:V198">MIN(F135,I135,L135,O135)</f>
        <v>0</v>
      </c>
    </row>
    <row r="136" spans="1:22" ht="12.75" hidden="1">
      <c r="A136" s="157" t="s">
        <v>491</v>
      </c>
      <c r="B136" s="43" t="s">
        <v>398</v>
      </c>
      <c r="C136" s="70" t="s">
        <v>12</v>
      </c>
      <c r="D136" s="160"/>
      <c r="E136" s="178"/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6"/>
        <v>0</v>
      </c>
      <c r="T136" s="164">
        <f t="shared" si="7"/>
        <v>0</v>
      </c>
      <c r="U136" s="27"/>
      <c r="V136" s="33">
        <f t="shared" si="8"/>
        <v>0</v>
      </c>
    </row>
    <row r="137" spans="1:22" ht="12.75" hidden="1">
      <c r="A137" s="165" t="s">
        <v>492</v>
      </c>
      <c r="B137" s="43" t="s">
        <v>234</v>
      </c>
      <c r="C137" s="70" t="s">
        <v>12</v>
      </c>
      <c r="D137" s="160"/>
      <c r="E137" s="178"/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6"/>
        <v>0</v>
      </c>
      <c r="T137" s="176">
        <f t="shared" si="7"/>
        <v>0</v>
      </c>
      <c r="U137" s="27"/>
      <c r="V137" s="33">
        <f t="shared" si="8"/>
        <v>0</v>
      </c>
    </row>
    <row r="138" spans="1:22" ht="12.75" hidden="1">
      <c r="A138" s="157" t="s">
        <v>493</v>
      </c>
      <c r="B138" s="43" t="s">
        <v>324</v>
      </c>
      <c r="C138" s="70" t="s">
        <v>87</v>
      </c>
      <c r="D138" s="160"/>
      <c r="E138" s="178"/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6"/>
        <v>0</v>
      </c>
      <c r="T138" s="164">
        <f t="shared" si="7"/>
        <v>0</v>
      </c>
      <c r="U138" s="27"/>
      <c r="V138" s="33">
        <f t="shared" si="8"/>
        <v>0</v>
      </c>
    </row>
    <row r="139" spans="1:22" ht="12.75" hidden="1">
      <c r="A139" s="157" t="s">
        <v>494</v>
      </c>
      <c r="B139" s="43" t="s">
        <v>309</v>
      </c>
      <c r="C139" s="70" t="s">
        <v>13</v>
      </c>
      <c r="D139" s="182"/>
      <c r="E139" s="188"/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6"/>
        <v>0</v>
      </c>
      <c r="T139" s="164">
        <f t="shared" si="7"/>
        <v>0</v>
      </c>
      <c r="U139" s="27"/>
      <c r="V139" s="33">
        <f t="shared" si="8"/>
        <v>0</v>
      </c>
    </row>
    <row r="140" spans="1:22" ht="12.75" hidden="1">
      <c r="A140" s="157" t="s">
        <v>495</v>
      </c>
      <c r="B140" s="43" t="s">
        <v>182</v>
      </c>
      <c r="C140" s="191" t="s">
        <v>13</v>
      </c>
      <c r="D140" s="160"/>
      <c r="E140" s="178"/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6"/>
        <v>0</v>
      </c>
      <c r="T140" s="176">
        <f t="shared" si="7"/>
        <v>0</v>
      </c>
      <c r="U140" s="27"/>
      <c r="V140" s="33">
        <f t="shared" si="8"/>
        <v>0</v>
      </c>
    </row>
    <row r="141" spans="1:22" ht="12.75" hidden="1">
      <c r="A141" s="157" t="s">
        <v>496</v>
      </c>
      <c r="B141" s="42" t="s">
        <v>277</v>
      </c>
      <c r="C141" s="69" t="s">
        <v>87</v>
      </c>
      <c r="D141" s="160"/>
      <c r="E141" s="178"/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6"/>
        <v>0</v>
      </c>
      <c r="T141" s="164">
        <f t="shared" si="7"/>
        <v>0</v>
      </c>
      <c r="U141" s="27"/>
      <c r="V141" s="33">
        <f t="shared" si="8"/>
        <v>0</v>
      </c>
    </row>
    <row r="142" spans="1:22" ht="12.75" hidden="1">
      <c r="A142" s="157" t="s">
        <v>497</v>
      </c>
      <c r="B142" s="43" t="s">
        <v>321</v>
      </c>
      <c r="C142" s="70" t="s">
        <v>10</v>
      </c>
      <c r="D142" s="160"/>
      <c r="E142" s="161"/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6"/>
        <v>0</v>
      </c>
      <c r="T142" s="164">
        <f t="shared" si="7"/>
        <v>0</v>
      </c>
      <c r="U142" s="27"/>
      <c r="V142" s="33">
        <f t="shared" si="8"/>
        <v>0</v>
      </c>
    </row>
    <row r="143" spans="1:22" ht="12.75" hidden="1">
      <c r="A143" s="157" t="s">
        <v>498</v>
      </c>
      <c r="B143" s="42" t="s">
        <v>280</v>
      </c>
      <c r="C143" s="69" t="s">
        <v>10</v>
      </c>
      <c r="D143" s="160"/>
      <c r="E143" s="178"/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6"/>
        <v>0</v>
      </c>
      <c r="T143" s="176">
        <f t="shared" si="7"/>
        <v>0</v>
      </c>
      <c r="U143" s="27"/>
      <c r="V143" s="33">
        <f t="shared" si="8"/>
        <v>0</v>
      </c>
    </row>
    <row r="144" spans="1:22" ht="12.75" hidden="1">
      <c r="A144" s="157" t="s">
        <v>499</v>
      </c>
      <c r="B144" s="43" t="s">
        <v>369</v>
      </c>
      <c r="C144" s="70" t="s">
        <v>87</v>
      </c>
      <c r="D144" s="160"/>
      <c r="E144" s="178"/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6"/>
        <v>0</v>
      </c>
      <c r="T144" s="164">
        <f t="shared" si="7"/>
        <v>0</v>
      </c>
      <c r="U144" s="27"/>
      <c r="V144" s="33">
        <f t="shared" si="8"/>
        <v>0</v>
      </c>
    </row>
    <row r="145" spans="1:22" ht="12.75" hidden="1">
      <c r="A145" s="165" t="s">
        <v>500</v>
      </c>
      <c r="B145" s="42" t="s">
        <v>274</v>
      </c>
      <c r="C145" s="69" t="s">
        <v>6</v>
      </c>
      <c r="D145" s="160"/>
      <c r="E145" s="178"/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6"/>
        <v>0</v>
      </c>
      <c r="T145" s="164">
        <f t="shared" si="7"/>
        <v>0</v>
      </c>
      <c r="U145" s="27"/>
      <c r="V145" s="33">
        <f t="shared" si="8"/>
        <v>0</v>
      </c>
    </row>
    <row r="146" spans="1:22" ht="12.75" hidden="1">
      <c r="A146" s="157" t="s">
        <v>501</v>
      </c>
      <c r="B146" s="190" t="s">
        <v>28</v>
      </c>
      <c r="C146" s="70" t="s">
        <v>8</v>
      </c>
      <c r="D146" s="160"/>
      <c r="E146" s="169"/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6"/>
        <v>0</v>
      </c>
      <c r="T146" s="176">
        <f t="shared" si="7"/>
        <v>0</v>
      </c>
      <c r="U146" s="27"/>
      <c r="V146" s="33">
        <f t="shared" si="8"/>
        <v>0</v>
      </c>
    </row>
    <row r="147" spans="1:22" ht="12.75" hidden="1">
      <c r="A147" s="165" t="s">
        <v>502</v>
      </c>
      <c r="B147" s="42" t="s">
        <v>143</v>
      </c>
      <c r="C147" s="69" t="s">
        <v>6</v>
      </c>
      <c r="D147" s="182"/>
      <c r="E147" s="178"/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6"/>
        <v>0</v>
      </c>
      <c r="T147" s="164">
        <f t="shared" si="7"/>
        <v>0</v>
      </c>
      <c r="U147" s="27"/>
      <c r="V147" s="33">
        <f t="shared" si="8"/>
        <v>0</v>
      </c>
    </row>
    <row r="148" spans="1:22" ht="12.75" hidden="1">
      <c r="A148" s="157" t="s">
        <v>503</v>
      </c>
      <c r="B148" s="43" t="s">
        <v>151</v>
      </c>
      <c r="C148" s="70" t="s">
        <v>8</v>
      </c>
      <c r="D148" s="160"/>
      <c r="E148" s="178"/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6"/>
        <v>0</v>
      </c>
      <c r="T148" s="164">
        <f t="shared" si="7"/>
        <v>0</v>
      </c>
      <c r="U148" s="27"/>
      <c r="V148" s="33">
        <f t="shared" si="8"/>
        <v>0</v>
      </c>
    </row>
    <row r="149" spans="1:22" ht="12.75" hidden="1">
      <c r="A149" s="165" t="s">
        <v>504</v>
      </c>
      <c r="B149" s="42" t="s">
        <v>77</v>
      </c>
      <c r="C149" s="69" t="s">
        <v>10</v>
      </c>
      <c r="D149" s="182"/>
      <c r="E149" s="187"/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6"/>
        <v>0</v>
      </c>
      <c r="T149" s="176">
        <f t="shared" si="7"/>
        <v>0</v>
      </c>
      <c r="U149" s="27"/>
      <c r="V149" s="33">
        <f t="shared" si="8"/>
        <v>0</v>
      </c>
    </row>
    <row r="150" spans="1:22" ht="12.75" hidden="1">
      <c r="A150" s="157" t="s">
        <v>505</v>
      </c>
      <c r="B150" s="43" t="s">
        <v>383</v>
      </c>
      <c r="C150" s="70" t="s">
        <v>12</v>
      </c>
      <c r="D150" s="160"/>
      <c r="E150" s="178"/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6"/>
        <v>0</v>
      </c>
      <c r="T150" s="164">
        <f t="shared" si="7"/>
        <v>0</v>
      </c>
      <c r="U150" s="27"/>
      <c r="V150" s="33">
        <f t="shared" si="8"/>
        <v>0</v>
      </c>
    </row>
    <row r="151" spans="1:22" ht="12.75" hidden="1">
      <c r="A151" s="165" t="s">
        <v>506</v>
      </c>
      <c r="B151" s="42" t="s">
        <v>57</v>
      </c>
      <c r="C151" s="69" t="s">
        <v>13</v>
      </c>
      <c r="D151" s="182"/>
      <c r="E151" s="178"/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6"/>
        <v>0</v>
      </c>
      <c r="T151" s="164">
        <f t="shared" si="7"/>
        <v>0</v>
      </c>
      <c r="U151" s="27"/>
      <c r="V151" s="33">
        <f t="shared" si="8"/>
        <v>0</v>
      </c>
    </row>
    <row r="152" spans="1:22" ht="12.75" hidden="1">
      <c r="A152" s="157" t="s">
        <v>507</v>
      </c>
      <c r="B152" s="43" t="s">
        <v>299</v>
      </c>
      <c r="C152" s="70" t="s">
        <v>6</v>
      </c>
      <c r="D152" s="160"/>
      <c r="E152" s="169"/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6"/>
        <v>0</v>
      </c>
      <c r="T152" s="176">
        <f t="shared" si="7"/>
        <v>0</v>
      </c>
      <c r="U152" s="27"/>
      <c r="V152" s="33">
        <f t="shared" si="8"/>
        <v>0</v>
      </c>
    </row>
    <row r="153" spans="1:22" ht="12.75" hidden="1">
      <c r="A153" s="165" t="s">
        <v>508</v>
      </c>
      <c r="B153" s="43" t="s">
        <v>228</v>
      </c>
      <c r="C153" s="70" t="s">
        <v>87</v>
      </c>
      <c r="D153" s="160"/>
      <c r="E153" s="178"/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6"/>
        <v>0</v>
      </c>
      <c r="T153" s="164">
        <f t="shared" si="7"/>
        <v>0</v>
      </c>
      <c r="U153" s="27"/>
      <c r="V153" s="33">
        <f t="shared" si="8"/>
        <v>0</v>
      </c>
    </row>
    <row r="154" spans="1:22" ht="12.75" hidden="1">
      <c r="A154" s="157" t="s">
        <v>509</v>
      </c>
      <c r="B154" s="43" t="s">
        <v>67</v>
      </c>
      <c r="C154" s="70" t="s">
        <v>87</v>
      </c>
      <c r="D154" s="160"/>
      <c r="E154" s="178"/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6"/>
        <v>0</v>
      </c>
      <c r="T154" s="164">
        <f t="shared" si="7"/>
        <v>0</v>
      </c>
      <c r="U154" s="27"/>
      <c r="V154" s="33">
        <f t="shared" si="8"/>
        <v>0</v>
      </c>
    </row>
    <row r="155" spans="1:22" ht="12.75" hidden="1">
      <c r="A155" s="165" t="s">
        <v>510</v>
      </c>
      <c r="B155" s="189" t="s">
        <v>255</v>
      </c>
      <c r="C155" s="69" t="s">
        <v>12</v>
      </c>
      <c r="D155" s="160"/>
      <c r="E155" s="178"/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6"/>
        <v>0</v>
      </c>
      <c r="T155" s="176">
        <f t="shared" si="7"/>
        <v>0</v>
      </c>
      <c r="U155" s="27"/>
      <c r="V155" s="33">
        <f t="shared" si="8"/>
        <v>0</v>
      </c>
    </row>
    <row r="156" spans="1:22" ht="12.75" hidden="1">
      <c r="A156" s="157" t="s">
        <v>511</v>
      </c>
      <c r="B156" s="43" t="s">
        <v>203</v>
      </c>
      <c r="C156" s="70" t="s">
        <v>10</v>
      </c>
      <c r="D156" s="182"/>
      <c r="E156" s="188"/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6"/>
        <v>0</v>
      </c>
      <c r="T156" s="164">
        <f t="shared" si="7"/>
        <v>0</v>
      </c>
      <c r="U156" s="27"/>
      <c r="V156" s="33">
        <f t="shared" si="8"/>
        <v>0</v>
      </c>
    </row>
    <row r="157" spans="1:22" ht="12.75" hidden="1">
      <c r="A157" s="165" t="s">
        <v>512</v>
      </c>
      <c r="B157" s="43" t="s">
        <v>327</v>
      </c>
      <c r="C157" s="70" t="s">
        <v>12</v>
      </c>
      <c r="D157" s="160"/>
      <c r="E157" s="178"/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6"/>
        <v>0</v>
      </c>
      <c r="T157" s="164">
        <f t="shared" si="7"/>
        <v>0</v>
      </c>
      <c r="U157" s="27"/>
      <c r="V157" s="33">
        <f t="shared" si="8"/>
        <v>0</v>
      </c>
    </row>
    <row r="158" spans="1:22" ht="12.75" hidden="1">
      <c r="A158" s="157" t="s">
        <v>513</v>
      </c>
      <c r="B158" s="43" t="s">
        <v>362</v>
      </c>
      <c r="C158" s="70" t="s">
        <v>12</v>
      </c>
      <c r="D158" s="160"/>
      <c r="E158" s="178"/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6"/>
        <v>0</v>
      </c>
      <c r="T158" s="176">
        <f t="shared" si="7"/>
        <v>0</v>
      </c>
      <c r="U158" s="27"/>
      <c r="V158" s="33">
        <f t="shared" si="8"/>
        <v>0</v>
      </c>
    </row>
    <row r="159" spans="1:22" ht="12.75" hidden="1">
      <c r="A159" s="157" t="s">
        <v>514</v>
      </c>
      <c r="B159" s="43" t="s">
        <v>42</v>
      </c>
      <c r="C159" s="70" t="s">
        <v>13</v>
      </c>
      <c r="D159" s="160"/>
      <c r="E159" s="161"/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6"/>
        <v>0</v>
      </c>
      <c r="T159" s="164">
        <f t="shared" si="7"/>
        <v>0</v>
      </c>
      <c r="U159" s="27"/>
      <c r="V159" s="33">
        <f t="shared" si="8"/>
        <v>0</v>
      </c>
    </row>
    <row r="160" spans="1:22" ht="12.75" hidden="1">
      <c r="A160" s="165" t="s">
        <v>515</v>
      </c>
      <c r="B160" s="43" t="s">
        <v>229</v>
      </c>
      <c r="C160" s="70" t="s">
        <v>87</v>
      </c>
      <c r="D160" s="160"/>
      <c r="E160" s="178"/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6"/>
        <v>0</v>
      </c>
      <c r="T160" s="164">
        <f t="shared" si="7"/>
        <v>0</v>
      </c>
      <c r="U160" s="27"/>
      <c r="V160" s="33">
        <f t="shared" si="8"/>
        <v>0</v>
      </c>
    </row>
    <row r="161" spans="1:22" ht="12.75" hidden="1">
      <c r="A161" s="157" t="s">
        <v>516</v>
      </c>
      <c r="B161" s="43" t="s">
        <v>66</v>
      </c>
      <c r="C161" s="70" t="s">
        <v>6</v>
      </c>
      <c r="D161" s="160"/>
      <c r="E161" s="178"/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6"/>
        <v>0</v>
      </c>
      <c r="T161" s="176">
        <f t="shared" si="7"/>
        <v>0</v>
      </c>
      <c r="U161" s="27"/>
      <c r="V161" s="33">
        <f t="shared" si="8"/>
        <v>0</v>
      </c>
    </row>
    <row r="162" spans="1:22" ht="12.75" hidden="1">
      <c r="A162" s="165" t="s">
        <v>517</v>
      </c>
      <c r="B162" s="190" t="s">
        <v>259</v>
      </c>
      <c r="C162" s="70" t="s">
        <v>87</v>
      </c>
      <c r="D162" s="160"/>
      <c r="E162" s="178"/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6"/>
        <v>0</v>
      </c>
      <c r="T162" s="164">
        <f t="shared" si="7"/>
        <v>0</v>
      </c>
      <c r="U162" s="27"/>
      <c r="V162" s="33">
        <f t="shared" si="8"/>
        <v>0</v>
      </c>
    </row>
    <row r="163" spans="1:22" ht="12.75" hidden="1">
      <c r="A163" s="157" t="s">
        <v>518</v>
      </c>
      <c r="B163" s="43" t="s">
        <v>82</v>
      </c>
      <c r="C163" s="70" t="s">
        <v>87</v>
      </c>
      <c r="D163" s="160"/>
      <c r="E163" s="169"/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6"/>
        <v>0</v>
      </c>
      <c r="T163" s="164">
        <f t="shared" si="7"/>
        <v>0</v>
      </c>
      <c r="U163" s="27"/>
      <c r="V163" s="33">
        <f t="shared" si="8"/>
        <v>0</v>
      </c>
    </row>
    <row r="164" spans="1:22" ht="12.75" hidden="1">
      <c r="A164" s="157" t="s">
        <v>519</v>
      </c>
      <c r="B164" s="43" t="s">
        <v>235</v>
      </c>
      <c r="C164" s="191" t="s">
        <v>12</v>
      </c>
      <c r="D164" s="182"/>
      <c r="E164" s="178"/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6"/>
        <v>0</v>
      </c>
      <c r="T164" s="176">
        <f t="shared" si="7"/>
        <v>0</v>
      </c>
      <c r="U164" s="27"/>
      <c r="V164" s="33">
        <f t="shared" si="8"/>
        <v>0</v>
      </c>
    </row>
    <row r="165" spans="1:22" ht="12.75" hidden="1">
      <c r="A165" s="165" t="s">
        <v>520</v>
      </c>
      <c r="B165" s="43" t="s">
        <v>197</v>
      </c>
      <c r="C165" s="70" t="s">
        <v>12</v>
      </c>
      <c r="D165" s="160"/>
      <c r="E165" s="178"/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6"/>
        <v>0</v>
      </c>
      <c r="T165" s="164">
        <f t="shared" si="7"/>
        <v>0</v>
      </c>
      <c r="U165" s="27"/>
      <c r="V165" s="33">
        <f t="shared" si="8"/>
        <v>0</v>
      </c>
    </row>
    <row r="166" spans="1:22" ht="12.75" hidden="1">
      <c r="A166" s="157" t="s">
        <v>521</v>
      </c>
      <c r="B166" s="43" t="s">
        <v>40</v>
      </c>
      <c r="C166" s="70" t="s">
        <v>12</v>
      </c>
      <c r="D166" s="182"/>
      <c r="E166" s="187"/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6"/>
        <v>0</v>
      </c>
      <c r="T166" s="164">
        <f t="shared" si="7"/>
        <v>0</v>
      </c>
      <c r="U166" s="27"/>
      <c r="V166" s="33">
        <f t="shared" si="8"/>
        <v>0</v>
      </c>
    </row>
    <row r="167" spans="1:22" ht="12.75" hidden="1">
      <c r="A167" s="165" t="s">
        <v>522</v>
      </c>
      <c r="B167" s="42" t="s">
        <v>336</v>
      </c>
      <c r="C167" s="69" t="s">
        <v>13</v>
      </c>
      <c r="D167" s="160"/>
      <c r="E167" s="178"/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6"/>
        <v>0</v>
      </c>
      <c r="T167" s="176">
        <f t="shared" si="7"/>
        <v>0</v>
      </c>
      <c r="U167" s="27"/>
      <c r="V167" s="33">
        <f t="shared" si="8"/>
        <v>0</v>
      </c>
    </row>
    <row r="168" spans="1:22" ht="12.75" hidden="1">
      <c r="A168" s="157" t="s">
        <v>523</v>
      </c>
      <c r="B168" s="43" t="s">
        <v>363</v>
      </c>
      <c r="C168" s="70" t="s">
        <v>13</v>
      </c>
      <c r="D168" s="182"/>
      <c r="E168" s="178"/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6"/>
        <v>0</v>
      </c>
      <c r="T168" s="164">
        <f t="shared" si="7"/>
        <v>0</v>
      </c>
      <c r="U168" s="27"/>
      <c r="V168" s="33">
        <f t="shared" si="8"/>
        <v>0</v>
      </c>
    </row>
    <row r="169" spans="1:22" ht="12.75" hidden="1">
      <c r="A169" s="165" t="s">
        <v>524</v>
      </c>
      <c r="B169" s="189" t="s">
        <v>329</v>
      </c>
      <c r="C169" s="69" t="s">
        <v>10</v>
      </c>
      <c r="D169" s="160"/>
      <c r="E169" s="169"/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6"/>
        <v>0</v>
      </c>
      <c r="T169" s="164">
        <f t="shared" si="7"/>
        <v>0</v>
      </c>
      <c r="U169" s="27"/>
      <c r="V169" s="33">
        <f t="shared" si="8"/>
        <v>0</v>
      </c>
    </row>
    <row r="170" spans="1:22" ht="12.75" hidden="1">
      <c r="A170" s="157" t="s">
        <v>525</v>
      </c>
      <c r="B170" s="190" t="s">
        <v>30</v>
      </c>
      <c r="C170" s="70" t="s">
        <v>10</v>
      </c>
      <c r="D170" s="160"/>
      <c r="E170" s="178"/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6"/>
        <v>0</v>
      </c>
      <c r="T170" s="176">
        <f t="shared" si="7"/>
        <v>0</v>
      </c>
      <c r="U170" s="27"/>
      <c r="V170" s="33">
        <f t="shared" si="8"/>
        <v>0</v>
      </c>
    </row>
    <row r="171" spans="1:22" ht="12.75" hidden="1">
      <c r="A171" s="165" t="s">
        <v>526</v>
      </c>
      <c r="B171" s="42" t="s">
        <v>52</v>
      </c>
      <c r="C171" s="69" t="s">
        <v>12</v>
      </c>
      <c r="D171" s="160"/>
      <c r="E171" s="178"/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6"/>
        <v>0</v>
      </c>
      <c r="T171" s="164">
        <f t="shared" si="7"/>
        <v>0</v>
      </c>
      <c r="U171" s="27"/>
      <c r="V171" s="33">
        <f t="shared" si="8"/>
        <v>0</v>
      </c>
    </row>
    <row r="172" spans="1:22" ht="12.75" hidden="1">
      <c r="A172" s="157" t="s">
        <v>527</v>
      </c>
      <c r="B172" s="43" t="s">
        <v>50</v>
      </c>
      <c r="C172" s="70" t="s">
        <v>6</v>
      </c>
      <c r="D172" s="160"/>
      <c r="E172" s="178"/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6"/>
        <v>0</v>
      </c>
      <c r="T172" s="164">
        <f t="shared" si="7"/>
        <v>0</v>
      </c>
      <c r="U172" s="27"/>
      <c r="V172" s="33">
        <f t="shared" si="8"/>
        <v>0</v>
      </c>
    </row>
    <row r="173" spans="1:22" ht="12.75" hidden="1">
      <c r="A173" s="165" t="s">
        <v>528</v>
      </c>
      <c r="B173" s="42" t="s">
        <v>370</v>
      </c>
      <c r="C173" s="69" t="s">
        <v>12</v>
      </c>
      <c r="D173" s="182"/>
      <c r="E173" s="188"/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6"/>
        <v>0</v>
      </c>
      <c r="T173" s="176">
        <f t="shared" si="7"/>
        <v>0</v>
      </c>
      <c r="U173" s="27"/>
      <c r="V173" s="33">
        <f t="shared" si="8"/>
        <v>0</v>
      </c>
    </row>
    <row r="174" spans="1:22" ht="12.75" hidden="1">
      <c r="A174" s="157" t="s">
        <v>529</v>
      </c>
      <c r="B174" s="43" t="s">
        <v>124</v>
      </c>
      <c r="C174" s="70" t="s">
        <v>87</v>
      </c>
      <c r="D174" s="160"/>
      <c r="E174" s="178"/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6"/>
        <v>0</v>
      </c>
      <c r="T174" s="164">
        <f t="shared" si="7"/>
        <v>0</v>
      </c>
      <c r="U174" s="27"/>
      <c r="V174" s="33">
        <f t="shared" si="8"/>
        <v>0</v>
      </c>
    </row>
    <row r="175" spans="1:22" ht="12.75" hidden="1">
      <c r="A175" s="165" t="s">
        <v>530</v>
      </c>
      <c r="B175" s="42" t="s">
        <v>278</v>
      </c>
      <c r="C175" s="69" t="s">
        <v>87</v>
      </c>
      <c r="D175" s="160"/>
      <c r="E175" s="178"/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6"/>
        <v>0</v>
      </c>
      <c r="T175" s="164">
        <f t="shared" si="7"/>
        <v>0</v>
      </c>
      <c r="U175" s="27"/>
      <c r="V175" s="33">
        <f t="shared" si="8"/>
        <v>0</v>
      </c>
    </row>
    <row r="176" spans="1:22" ht="12.75" hidden="1">
      <c r="A176" s="157" t="s">
        <v>531</v>
      </c>
      <c r="B176" s="43" t="s">
        <v>106</v>
      </c>
      <c r="C176" s="70" t="s">
        <v>10</v>
      </c>
      <c r="D176" s="160"/>
      <c r="E176" s="161"/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6"/>
        <v>0</v>
      </c>
      <c r="T176" s="176">
        <f t="shared" si="7"/>
        <v>0</v>
      </c>
      <c r="U176" s="27"/>
      <c r="V176" s="33">
        <f t="shared" si="8"/>
        <v>0</v>
      </c>
    </row>
    <row r="177" spans="1:22" ht="12.75" hidden="1">
      <c r="A177" s="165" t="s">
        <v>532</v>
      </c>
      <c r="B177" s="42" t="s">
        <v>142</v>
      </c>
      <c r="C177" s="69" t="s">
        <v>10</v>
      </c>
      <c r="D177" s="160"/>
      <c r="E177" s="178"/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6"/>
        <v>0</v>
      </c>
      <c r="T177" s="164">
        <f t="shared" si="7"/>
        <v>0</v>
      </c>
      <c r="U177" s="27"/>
      <c r="V177" s="33">
        <f t="shared" si="8"/>
        <v>0</v>
      </c>
    </row>
    <row r="178" spans="1:22" ht="12.75" hidden="1">
      <c r="A178" s="157" t="s">
        <v>533</v>
      </c>
      <c r="B178" s="190" t="s">
        <v>83</v>
      </c>
      <c r="C178" s="70" t="s">
        <v>6</v>
      </c>
      <c r="D178" s="160"/>
      <c r="E178" s="178"/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6"/>
        <v>0</v>
      </c>
      <c r="T178" s="164">
        <f t="shared" si="7"/>
        <v>0</v>
      </c>
      <c r="U178" s="27"/>
      <c r="V178" s="33">
        <f t="shared" si="8"/>
        <v>0</v>
      </c>
    </row>
    <row r="179" spans="1:22" ht="12.75" hidden="1">
      <c r="A179" s="157" t="s">
        <v>534</v>
      </c>
      <c r="B179" s="189" t="s">
        <v>154</v>
      </c>
      <c r="C179" s="69" t="s">
        <v>87</v>
      </c>
      <c r="D179" s="160"/>
      <c r="E179" s="178"/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6"/>
        <v>0</v>
      </c>
      <c r="T179" s="176">
        <f t="shared" si="7"/>
        <v>0</v>
      </c>
      <c r="U179" s="27"/>
      <c r="V179" s="33">
        <f t="shared" si="8"/>
        <v>0</v>
      </c>
    </row>
    <row r="180" spans="1:22" ht="12.75" hidden="1">
      <c r="A180" s="157" t="s">
        <v>535</v>
      </c>
      <c r="B180" s="43" t="s">
        <v>227</v>
      </c>
      <c r="C180" s="70" t="s">
        <v>10</v>
      </c>
      <c r="D180" s="160"/>
      <c r="E180" s="169"/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6"/>
        <v>0</v>
      </c>
      <c r="T180" s="164">
        <f t="shared" si="7"/>
        <v>0</v>
      </c>
      <c r="U180" s="27"/>
      <c r="V180" s="33">
        <f t="shared" si="8"/>
        <v>0</v>
      </c>
    </row>
    <row r="181" spans="1:22" ht="12.75" hidden="1">
      <c r="A181" s="157" t="s">
        <v>536</v>
      </c>
      <c r="B181" s="42" t="s">
        <v>200</v>
      </c>
      <c r="C181" s="69" t="s">
        <v>6</v>
      </c>
      <c r="D181" s="182"/>
      <c r="E181" s="178"/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6"/>
        <v>0</v>
      </c>
      <c r="T181" s="164">
        <f t="shared" si="7"/>
        <v>0</v>
      </c>
      <c r="U181" s="27"/>
      <c r="V181" s="33">
        <f t="shared" si="8"/>
        <v>0</v>
      </c>
    </row>
    <row r="182" spans="1:22" ht="12.75" hidden="1">
      <c r="A182" s="157" t="s">
        <v>537</v>
      </c>
      <c r="B182" s="43" t="s">
        <v>386</v>
      </c>
      <c r="C182" s="70"/>
      <c r="D182" s="160"/>
      <c r="E182" s="178"/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6"/>
        <v>0</v>
      </c>
      <c r="T182" s="176">
        <f t="shared" si="7"/>
        <v>0</v>
      </c>
      <c r="U182" s="27"/>
      <c r="V182" s="33">
        <f t="shared" si="8"/>
        <v>0</v>
      </c>
    </row>
    <row r="183" spans="1:22" ht="12.75" hidden="1">
      <c r="A183" s="157" t="s">
        <v>538</v>
      </c>
      <c r="B183" s="42" t="s">
        <v>116</v>
      </c>
      <c r="C183" s="69" t="s">
        <v>6</v>
      </c>
      <c r="D183" s="182"/>
      <c r="E183" s="187"/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6"/>
        <v>0</v>
      </c>
      <c r="T183" s="164">
        <f t="shared" si="7"/>
        <v>0</v>
      </c>
      <c r="U183" s="27"/>
      <c r="V183" s="33">
        <f t="shared" si="8"/>
        <v>0</v>
      </c>
    </row>
    <row r="184" spans="1:22" ht="12.75" hidden="1">
      <c r="A184" s="157" t="s">
        <v>539</v>
      </c>
      <c r="B184" s="43" t="s">
        <v>55</v>
      </c>
      <c r="C184" s="70" t="s">
        <v>8</v>
      </c>
      <c r="D184" s="160"/>
      <c r="E184" s="178"/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6"/>
        <v>0</v>
      </c>
      <c r="T184" s="164">
        <f t="shared" si="7"/>
        <v>0</v>
      </c>
      <c r="U184" s="27"/>
      <c r="V184" s="33">
        <f t="shared" si="8"/>
        <v>0</v>
      </c>
    </row>
    <row r="185" spans="1:22" ht="12.75" hidden="1">
      <c r="A185" s="165" t="s">
        <v>540</v>
      </c>
      <c r="B185" s="42" t="s">
        <v>332</v>
      </c>
      <c r="C185" s="69" t="s">
        <v>13</v>
      </c>
      <c r="D185" s="182"/>
      <c r="E185" s="178"/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6"/>
        <v>0</v>
      </c>
      <c r="T185" s="176">
        <f t="shared" si="7"/>
        <v>0</v>
      </c>
      <c r="U185" s="27"/>
      <c r="V185" s="33">
        <f t="shared" si="8"/>
        <v>0</v>
      </c>
    </row>
    <row r="186" spans="1:22" ht="12.75" hidden="1">
      <c r="A186" s="157" t="s">
        <v>541</v>
      </c>
      <c r="B186" s="43" t="s">
        <v>158</v>
      </c>
      <c r="C186" s="70" t="s">
        <v>87</v>
      </c>
      <c r="D186" s="160"/>
      <c r="E186" s="169"/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6"/>
        <v>0</v>
      </c>
      <c r="T186" s="164">
        <f t="shared" si="7"/>
        <v>0</v>
      </c>
      <c r="U186" s="27"/>
      <c r="V186" s="33">
        <f t="shared" si="8"/>
        <v>0</v>
      </c>
    </row>
    <row r="187" spans="1:22" ht="12.75" hidden="1">
      <c r="A187" s="165" t="s">
        <v>542</v>
      </c>
      <c r="B187" s="43" t="s">
        <v>237</v>
      </c>
      <c r="C187" s="70" t="s">
        <v>13</v>
      </c>
      <c r="D187" s="160"/>
      <c r="E187" s="178"/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6"/>
        <v>0</v>
      </c>
      <c r="T187" s="164">
        <f t="shared" si="7"/>
        <v>0</v>
      </c>
      <c r="U187" s="27"/>
      <c r="V187" s="33">
        <f t="shared" si="8"/>
        <v>0</v>
      </c>
    </row>
    <row r="188" spans="1:22" ht="12.75" hidden="1">
      <c r="A188" s="157" t="s">
        <v>543</v>
      </c>
      <c r="B188" s="42" t="s">
        <v>149</v>
      </c>
      <c r="C188" s="69" t="s">
        <v>12</v>
      </c>
      <c r="D188" s="160"/>
      <c r="E188" s="178"/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6"/>
        <v>0</v>
      </c>
      <c r="T188" s="176">
        <f t="shared" si="7"/>
        <v>0</v>
      </c>
      <c r="U188" s="27"/>
      <c r="V188" s="33">
        <f t="shared" si="8"/>
        <v>0</v>
      </c>
    </row>
    <row r="189" spans="1:22" ht="12.75" hidden="1">
      <c r="A189" s="157" t="s">
        <v>544</v>
      </c>
      <c r="B189" s="43" t="s">
        <v>303</v>
      </c>
      <c r="C189" s="70" t="s">
        <v>10</v>
      </c>
      <c r="D189" s="182"/>
      <c r="E189" s="188"/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6"/>
        <v>0</v>
      </c>
      <c r="T189" s="164">
        <f t="shared" si="7"/>
        <v>0</v>
      </c>
      <c r="U189" s="27"/>
      <c r="V189" s="33">
        <f t="shared" si="8"/>
        <v>0</v>
      </c>
    </row>
    <row r="190" spans="1:22" ht="12.75" hidden="1">
      <c r="A190" s="157" t="s">
        <v>545</v>
      </c>
      <c r="B190" s="42" t="s">
        <v>236</v>
      </c>
      <c r="C190" s="69" t="s">
        <v>12</v>
      </c>
      <c r="D190" s="160"/>
      <c r="E190" s="178"/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6"/>
        <v>0</v>
      </c>
      <c r="T190" s="164">
        <f t="shared" si="7"/>
        <v>0</v>
      </c>
      <c r="U190" s="27"/>
      <c r="V190" s="33">
        <f t="shared" si="8"/>
        <v>0</v>
      </c>
    </row>
    <row r="191" spans="1:22" ht="12.75" hidden="1">
      <c r="A191" s="157" t="s">
        <v>546</v>
      </c>
      <c r="B191" s="43" t="s">
        <v>305</v>
      </c>
      <c r="C191" s="70" t="s">
        <v>8</v>
      </c>
      <c r="D191" s="160"/>
      <c r="E191" s="178"/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6"/>
        <v>0</v>
      </c>
      <c r="T191" s="176">
        <f t="shared" si="7"/>
        <v>0</v>
      </c>
      <c r="U191" s="27"/>
      <c r="V191" s="33">
        <f t="shared" si="8"/>
        <v>0</v>
      </c>
    </row>
    <row r="192" spans="1:22" ht="12.75" hidden="1">
      <c r="A192" s="157" t="s">
        <v>547</v>
      </c>
      <c r="B192" s="43" t="s">
        <v>41</v>
      </c>
      <c r="C192" s="70" t="s">
        <v>12</v>
      </c>
      <c r="D192" s="160"/>
      <c r="E192" s="161"/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6"/>
        <v>0</v>
      </c>
      <c r="T192" s="164">
        <f t="shared" si="7"/>
        <v>0</v>
      </c>
      <c r="U192" s="27"/>
      <c r="V192" s="33">
        <f t="shared" si="8"/>
        <v>0</v>
      </c>
    </row>
    <row r="193" spans="1:22" ht="12.75" hidden="1">
      <c r="A193" s="157" t="s">
        <v>548</v>
      </c>
      <c r="B193" s="43" t="s">
        <v>343</v>
      </c>
      <c r="C193" s="70" t="s">
        <v>6</v>
      </c>
      <c r="D193" s="160"/>
      <c r="E193" s="178"/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6"/>
        <v>0</v>
      </c>
      <c r="T193" s="164">
        <f t="shared" si="7"/>
        <v>0</v>
      </c>
      <c r="U193" s="27"/>
      <c r="V193" s="33">
        <f t="shared" si="8"/>
        <v>0</v>
      </c>
    </row>
    <row r="194" spans="1:22" ht="12.75" hidden="1">
      <c r="A194" s="157" t="s">
        <v>549</v>
      </c>
      <c r="B194" s="43" t="s">
        <v>313</v>
      </c>
      <c r="C194" s="70" t="s">
        <v>8</v>
      </c>
      <c r="D194" s="160"/>
      <c r="E194" s="178"/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6"/>
        <v>0</v>
      </c>
      <c r="T194" s="176">
        <f t="shared" si="7"/>
        <v>0</v>
      </c>
      <c r="U194" s="27"/>
      <c r="V194" s="33">
        <f t="shared" si="8"/>
        <v>0</v>
      </c>
    </row>
    <row r="195" spans="1:22" ht="12.75" hidden="1">
      <c r="A195" s="165" t="s">
        <v>550</v>
      </c>
      <c r="B195" s="43" t="s">
        <v>371</v>
      </c>
      <c r="C195" s="70" t="s">
        <v>10</v>
      </c>
      <c r="D195" s="160"/>
      <c r="E195" s="178"/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6"/>
        <v>0</v>
      </c>
      <c r="T195" s="164">
        <f t="shared" si="7"/>
        <v>0</v>
      </c>
      <c r="U195" s="27"/>
      <c r="V195" s="33">
        <f t="shared" si="8"/>
        <v>0</v>
      </c>
    </row>
    <row r="196" spans="1:22" ht="12.75" hidden="1">
      <c r="A196" s="157" t="s">
        <v>551</v>
      </c>
      <c r="B196" s="44" t="s">
        <v>122</v>
      </c>
      <c r="C196" s="71" t="s">
        <v>12</v>
      </c>
      <c r="D196" s="160"/>
      <c r="E196" s="169"/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6"/>
        <v>0</v>
      </c>
      <c r="T196" s="164">
        <f t="shared" si="7"/>
        <v>0</v>
      </c>
      <c r="U196" s="27"/>
      <c r="V196" s="33">
        <f t="shared" si="8"/>
        <v>0</v>
      </c>
    </row>
    <row r="197" spans="1:22" ht="12.75" hidden="1">
      <c r="A197" s="165" t="s">
        <v>552</v>
      </c>
      <c r="B197" s="44" t="s">
        <v>256</v>
      </c>
      <c r="C197" s="71" t="s">
        <v>13</v>
      </c>
      <c r="D197" s="182"/>
      <c r="E197" s="178"/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6"/>
        <v>0</v>
      </c>
      <c r="T197" s="176">
        <f t="shared" si="7"/>
        <v>0</v>
      </c>
      <c r="U197" s="27"/>
      <c r="V197" s="33">
        <f t="shared" si="8"/>
        <v>0</v>
      </c>
    </row>
    <row r="198" spans="1:22" ht="12.75" hidden="1">
      <c r="A198" s="157" t="s">
        <v>553</v>
      </c>
      <c r="B198" s="44" t="s">
        <v>358</v>
      </c>
      <c r="C198" s="71" t="s">
        <v>8</v>
      </c>
      <c r="D198" s="160"/>
      <c r="E198" s="178"/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6"/>
        <v>0</v>
      </c>
      <c r="T198" s="164">
        <f t="shared" si="7"/>
        <v>0</v>
      </c>
      <c r="U198" s="27"/>
      <c r="V198" s="33">
        <f t="shared" si="8"/>
        <v>0</v>
      </c>
    </row>
    <row r="199" spans="1:22" ht="12.75" hidden="1">
      <c r="A199" s="157" t="s">
        <v>554</v>
      </c>
      <c r="B199" s="193" t="s">
        <v>148</v>
      </c>
      <c r="C199" s="71" t="s">
        <v>147</v>
      </c>
      <c r="D199" s="182"/>
      <c r="E199" s="187"/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9" ref="S199:S218">O199+L199+I199+F199</f>
        <v>0</v>
      </c>
      <c r="T199" s="164">
        <f aca="true" t="shared" si="10" ref="T199:T218">S199-V199+R199</f>
        <v>0</v>
      </c>
      <c r="U199" s="27"/>
      <c r="V199" s="33">
        <f aca="true" t="shared" si="11" ref="V199:V218">MIN(F199,I199,L199,O199)</f>
        <v>0</v>
      </c>
    </row>
    <row r="200" spans="1:22" ht="12.75" hidden="1">
      <c r="A200" s="157" t="s">
        <v>555</v>
      </c>
      <c r="B200" s="42" t="s">
        <v>73</v>
      </c>
      <c r="C200" s="69" t="s">
        <v>6</v>
      </c>
      <c r="D200" s="160"/>
      <c r="E200" s="178"/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9"/>
        <v>0</v>
      </c>
      <c r="T200" s="176">
        <f t="shared" si="10"/>
        <v>0</v>
      </c>
      <c r="U200" s="27"/>
      <c r="V200" s="33">
        <f t="shared" si="11"/>
        <v>0</v>
      </c>
    </row>
    <row r="201" spans="1:22" ht="12.75" hidden="1">
      <c r="A201" s="157" t="s">
        <v>556</v>
      </c>
      <c r="B201" s="190" t="s">
        <v>34</v>
      </c>
      <c r="C201" s="70" t="s">
        <v>8</v>
      </c>
      <c r="D201" s="182"/>
      <c r="E201" s="178"/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9"/>
        <v>0</v>
      </c>
      <c r="T201" s="164">
        <f t="shared" si="10"/>
        <v>0</v>
      </c>
      <c r="U201" s="27"/>
      <c r="V201" s="33">
        <f t="shared" si="11"/>
        <v>0</v>
      </c>
    </row>
    <row r="202" spans="1:22" ht="12.75" hidden="1">
      <c r="A202" s="157" t="s">
        <v>557</v>
      </c>
      <c r="B202" s="42" t="s">
        <v>384</v>
      </c>
      <c r="C202" s="69" t="s">
        <v>8</v>
      </c>
      <c r="D202" s="160"/>
      <c r="E202" s="169"/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9"/>
        <v>0</v>
      </c>
      <c r="T202" s="164">
        <f t="shared" si="10"/>
        <v>0</v>
      </c>
      <c r="U202" s="27"/>
      <c r="V202" s="33">
        <f t="shared" si="11"/>
        <v>0</v>
      </c>
    </row>
    <row r="203" spans="1:22" ht="12.75" hidden="1">
      <c r="A203" s="157" t="s">
        <v>558</v>
      </c>
      <c r="B203" s="190" t="s">
        <v>131</v>
      </c>
      <c r="C203" s="70" t="s">
        <v>8</v>
      </c>
      <c r="D203" s="160"/>
      <c r="E203" s="178"/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9"/>
        <v>0</v>
      </c>
      <c r="T203" s="176">
        <f t="shared" si="10"/>
        <v>0</v>
      </c>
      <c r="U203" s="27"/>
      <c r="V203" s="33">
        <f t="shared" si="11"/>
        <v>0</v>
      </c>
    </row>
    <row r="204" spans="1:22" ht="12.75" hidden="1">
      <c r="A204" s="157" t="s">
        <v>559</v>
      </c>
      <c r="B204" s="42" t="s">
        <v>285</v>
      </c>
      <c r="C204" s="69" t="s">
        <v>87</v>
      </c>
      <c r="D204" s="160"/>
      <c r="E204" s="178"/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9"/>
        <v>0</v>
      </c>
      <c r="T204" s="164">
        <f t="shared" si="10"/>
        <v>0</v>
      </c>
      <c r="U204" s="27"/>
      <c r="V204" s="33">
        <f t="shared" si="11"/>
        <v>0</v>
      </c>
    </row>
    <row r="205" spans="1:22" ht="12.75" hidden="1">
      <c r="A205" s="165" t="s">
        <v>560</v>
      </c>
      <c r="B205" s="43" t="s">
        <v>320</v>
      </c>
      <c r="C205" s="70" t="s">
        <v>87</v>
      </c>
      <c r="D205" s="182"/>
      <c r="E205" s="188"/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9"/>
        <v>0</v>
      </c>
      <c r="T205" s="164">
        <f t="shared" si="10"/>
        <v>0</v>
      </c>
      <c r="U205" s="27"/>
      <c r="V205" s="33">
        <f t="shared" si="11"/>
        <v>0</v>
      </c>
    </row>
    <row r="206" spans="1:22" ht="12.75" hidden="1">
      <c r="A206" s="157" t="s">
        <v>561</v>
      </c>
      <c r="B206" s="43" t="s">
        <v>279</v>
      </c>
      <c r="C206" s="70" t="s">
        <v>87</v>
      </c>
      <c r="D206" s="160"/>
      <c r="E206" s="178"/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9"/>
        <v>0</v>
      </c>
      <c r="T206" s="176">
        <f t="shared" si="10"/>
        <v>0</v>
      </c>
      <c r="U206" s="27"/>
      <c r="V206" s="33">
        <f t="shared" si="11"/>
        <v>0</v>
      </c>
    </row>
    <row r="207" spans="1:22" ht="12.75" hidden="1">
      <c r="A207" s="165" t="s">
        <v>562</v>
      </c>
      <c r="B207" s="42" t="s">
        <v>51</v>
      </c>
      <c r="C207" s="69" t="s">
        <v>6</v>
      </c>
      <c r="D207" s="160"/>
      <c r="E207" s="178"/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9"/>
        <v>0</v>
      </c>
      <c r="T207" s="164">
        <f t="shared" si="10"/>
        <v>0</v>
      </c>
      <c r="U207" s="27"/>
      <c r="V207" s="33">
        <f t="shared" si="11"/>
        <v>0</v>
      </c>
    </row>
    <row r="208" spans="1:22" ht="12.75" hidden="1">
      <c r="A208" s="157" t="s">
        <v>563</v>
      </c>
      <c r="B208" s="43" t="s">
        <v>238</v>
      </c>
      <c r="C208" s="70" t="s">
        <v>10</v>
      </c>
      <c r="D208" s="160"/>
      <c r="E208" s="161"/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9"/>
        <v>0</v>
      </c>
      <c r="T208" s="164">
        <f t="shared" si="10"/>
        <v>0</v>
      </c>
      <c r="U208" s="27"/>
      <c r="V208" s="33">
        <f t="shared" si="11"/>
        <v>0</v>
      </c>
    </row>
    <row r="209" spans="1:22" ht="12.75" hidden="1">
      <c r="A209" s="157" t="s">
        <v>564</v>
      </c>
      <c r="B209" s="42" t="s">
        <v>275</v>
      </c>
      <c r="C209" s="69" t="s">
        <v>13</v>
      </c>
      <c r="D209" s="160"/>
      <c r="E209" s="178"/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9"/>
        <v>0</v>
      </c>
      <c r="T209" s="176">
        <f t="shared" si="10"/>
        <v>0</v>
      </c>
      <c r="U209" s="27"/>
      <c r="V209" s="33">
        <f t="shared" si="11"/>
        <v>0</v>
      </c>
    </row>
    <row r="210" spans="1:22" ht="12.75" hidden="1">
      <c r="A210" s="157" t="s">
        <v>565</v>
      </c>
      <c r="B210" s="43" t="s">
        <v>71</v>
      </c>
      <c r="C210" s="70" t="s">
        <v>10</v>
      </c>
      <c r="D210" s="160"/>
      <c r="E210" s="178"/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9"/>
        <v>0</v>
      </c>
      <c r="T210" s="164">
        <f t="shared" si="10"/>
        <v>0</v>
      </c>
      <c r="U210" s="27"/>
      <c r="V210" s="33">
        <f t="shared" si="11"/>
        <v>0</v>
      </c>
    </row>
    <row r="211" spans="1:22" ht="12.75" hidden="1">
      <c r="A211" s="157" t="s">
        <v>566</v>
      </c>
      <c r="B211" s="194" t="s">
        <v>276</v>
      </c>
      <c r="C211" s="195" t="s">
        <v>8</v>
      </c>
      <c r="D211" s="160"/>
      <c r="E211" s="178"/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9"/>
        <v>0</v>
      </c>
      <c r="T211" s="164">
        <f t="shared" si="10"/>
        <v>0</v>
      </c>
      <c r="U211" s="27"/>
      <c r="V211" s="33">
        <f t="shared" si="11"/>
        <v>0</v>
      </c>
    </row>
    <row r="212" spans="1:22" ht="12.75" hidden="1">
      <c r="A212" s="157" t="s">
        <v>567</v>
      </c>
      <c r="B212" s="43" t="s">
        <v>349</v>
      </c>
      <c r="C212" s="70" t="s">
        <v>6</v>
      </c>
      <c r="D212" s="160"/>
      <c r="E212" s="169"/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9"/>
        <v>0</v>
      </c>
      <c r="T212" s="176">
        <f t="shared" si="10"/>
        <v>0</v>
      </c>
      <c r="U212" s="27"/>
      <c r="V212" s="33">
        <f t="shared" si="11"/>
        <v>0</v>
      </c>
    </row>
    <row r="213" spans="1:22" ht="12.75" hidden="1">
      <c r="A213" s="157" t="s">
        <v>568</v>
      </c>
      <c r="B213" s="43" t="s">
        <v>359</v>
      </c>
      <c r="C213" s="70" t="s">
        <v>87</v>
      </c>
      <c r="D213" s="182"/>
      <c r="E213" s="178"/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9"/>
        <v>0</v>
      </c>
      <c r="T213" s="164">
        <f t="shared" si="10"/>
        <v>0</v>
      </c>
      <c r="U213" s="27"/>
      <c r="V213" s="33">
        <f t="shared" si="11"/>
        <v>0</v>
      </c>
    </row>
    <row r="214" spans="1:22" ht="12.75" hidden="1">
      <c r="A214" s="157" t="s">
        <v>569</v>
      </c>
      <c r="B214" s="43" t="s">
        <v>128</v>
      </c>
      <c r="C214" s="70" t="s">
        <v>10</v>
      </c>
      <c r="D214" s="160"/>
      <c r="E214" s="178"/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9"/>
        <v>0</v>
      </c>
      <c r="T214" s="164">
        <f t="shared" si="10"/>
        <v>0</v>
      </c>
      <c r="U214" s="27"/>
      <c r="V214" s="33">
        <f t="shared" si="11"/>
        <v>0</v>
      </c>
    </row>
    <row r="215" spans="1:22" ht="12.75" hidden="1">
      <c r="A215" s="165" t="s">
        <v>570</v>
      </c>
      <c r="B215" s="42" t="s">
        <v>155</v>
      </c>
      <c r="C215" s="69" t="s">
        <v>10</v>
      </c>
      <c r="D215" s="182"/>
      <c r="E215" s="187"/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9"/>
        <v>0</v>
      </c>
      <c r="T215" s="176">
        <f t="shared" si="10"/>
        <v>0</v>
      </c>
      <c r="U215" s="27"/>
      <c r="V215" s="33">
        <f t="shared" si="11"/>
        <v>0</v>
      </c>
    </row>
    <row r="216" spans="1:22" ht="12.75" hidden="1">
      <c r="A216" s="157" t="s">
        <v>571</v>
      </c>
      <c r="B216" s="43" t="s">
        <v>232</v>
      </c>
      <c r="C216" s="70" t="s">
        <v>13</v>
      </c>
      <c r="D216" s="160"/>
      <c r="E216" s="178"/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9"/>
        <v>0</v>
      </c>
      <c r="T216" s="164">
        <f t="shared" si="10"/>
        <v>0</v>
      </c>
      <c r="U216" s="27"/>
      <c r="V216" s="33">
        <f t="shared" si="11"/>
        <v>0</v>
      </c>
    </row>
    <row r="217" spans="1:22" ht="12.75" hidden="1">
      <c r="A217" s="165" t="s">
        <v>572</v>
      </c>
      <c r="B217" s="42" t="s">
        <v>348</v>
      </c>
      <c r="C217" s="69" t="s">
        <v>87</v>
      </c>
      <c r="D217" s="182"/>
      <c r="E217" s="178"/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9"/>
        <v>0</v>
      </c>
      <c r="T217" s="164">
        <f t="shared" si="10"/>
        <v>0</v>
      </c>
      <c r="U217" s="27"/>
      <c r="V217" s="33">
        <f t="shared" si="11"/>
        <v>0</v>
      </c>
    </row>
    <row r="218" spans="1:22" ht="13.5" hidden="1" thickBot="1">
      <c r="A218" s="196" t="s">
        <v>573</v>
      </c>
      <c r="B218" s="197" t="s">
        <v>68</v>
      </c>
      <c r="C218" s="198" t="s">
        <v>10</v>
      </c>
      <c r="D218" s="199"/>
      <c r="E218" s="200"/>
      <c r="F218" s="201"/>
      <c r="G218" s="114"/>
      <c r="H218" s="123"/>
      <c r="I218" s="124"/>
      <c r="J218" s="199"/>
      <c r="K218" s="202"/>
      <c r="L218" s="201"/>
      <c r="M218" s="114"/>
      <c r="N218" s="123"/>
      <c r="O218" s="124"/>
      <c r="P218" s="65"/>
      <c r="Q218" s="66"/>
      <c r="R218" s="67"/>
      <c r="S218" s="175">
        <f t="shared" si="9"/>
        <v>0</v>
      </c>
      <c r="T218" s="176">
        <f t="shared" si="10"/>
        <v>0</v>
      </c>
      <c r="U218" s="27"/>
      <c r="V218" s="33">
        <f t="shared" si="11"/>
        <v>0</v>
      </c>
    </row>
  </sheetData>
  <sheetProtection/>
  <mergeCells count="2">
    <mergeCell ref="D2:F2"/>
    <mergeCell ref="G2:I2"/>
  </mergeCells>
  <printOptions/>
  <pageMargins left="0.13" right="0.46" top="1" bottom="1" header="0.5" footer="0.5"/>
  <pageSetup fitToHeight="1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="80" zoomScaleNormal="80" zoomScalePageLayoutView="0" workbookViewId="0" topLeftCell="A1">
      <selection activeCell="B3" sqref="B3:E8"/>
    </sheetView>
  </sheetViews>
  <sheetFormatPr defaultColWidth="9.140625" defaultRowHeight="12.75"/>
  <cols>
    <col min="1" max="1" width="5.7109375" style="27" customWidth="1"/>
    <col min="2" max="2" width="30.7109375" style="27" customWidth="1"/>
    <col min="3" max="17" width="10.28125" style="27" customWidth="1"/>
    <col min="18" max="18" width="10.7109375" style="27" customWidth="1"/>
    <col min="19" max="19" width="15.7109375" style="27" customWidth="1"/>
    <col min="20" max="20" width="19.7109375" style="27" customWidth="1"/>
    <col min="21" max="16384" width="9.140625" style="27" customWidth="1"/>
  </cols>
  <sheetData>
    <row r="1" spans="1:19" s="236" customFormat="1" ht="15.75">
      <c r="A1" s="260" t="s">
        <v>2</v>
      </c>
      <c r="B1" s="258" t="s">
        <v>1</v>
      </c>
      <c r="C1" s="252" t="s">
        <v>722</v>
      </c>
      <c r="D1" s="253"/>
      <c r="E1" s="254"/>
      <c r="F1" s="255"/>
      <c r="G1" s="256"/>
      <c r="H1" s="257"/>
      <c r="I1" s="228"/>
      <c r="J1" s="229"/>
      <c r="K1" s="230"/>
      <c r="L1" s="231"/>
      <c r="M1" s="232"/>
      <c r="N1" s="233"/>
      <c r="O1" s="234"/>
      <c r="P1" s="55" t="s">
        <v>409</v>
      </c>
      <c r="Q1" s="235"/>
      <c r="R1" s="262" t="s">
        <v>588</v>
      </c>
      <c r="S1" s="264" t="s">
        <v>587</v>
      </c>
    </row>
    <row r="2" spans="1:19" ht="12.75">
      <c r="A2" s="261"/>
      <c r="B2" s="259"/>
      <c r="C2" s="90" t="s">
        <v>3</v>
      </c>
      <c r="D2" s="91" t="s">
        <v>4</v>
      </c>
      <c r="E2" s="92" t="s">
        <v>5</v>
      </c>
      <c r="F2" s="106" t="s">
        <v>3</v>
      </c>
      <c r="G2" s="107" t="s">
        <v>4</v>
      </c>
      <c r="H2" s="108" t="s">
        <v>5</v>
      </c>
      <c r="I2" s="90" t="s">
        <v>3</v>
      </c>
      <c r="J2" s="117" t="s">
        <v>4</v>
      </c>
      <c r="K2" s="92" t="s">
        <v>5</v>
      </c>
      <c r="L2" s="106" t="s">
        <v>3</v>
      </c>
      <c r="M2" s="107" t="s">
        <v>4</v>
      </c>
      <c r="N2" s="108" t="s">
        <v>5</v>
      </c>
      <c r="O2" s="209" t="s">
        <v>3</v>
      </c>
      <c r="P2" s="210" t="s">
        <v>4</v>
      </c>
      <c r="Q2" s="211" t="s">
        <v>5</v>
      </c>
      <c r="R2" s="263"/>
      <c r="S2" s="265"/>
    </row>
    <row r="3" spans="1:21" ht="31.5" customHeight="1">
      <c r="A3" s="77" t="s">
        <v>14</v>
      </c>
      <c r="B3" s="204" t="s">
        <v>12</v>
      </c>
      <c r="C3" s="98">
        <v>56.34</v>
      </c>
      <c r="D3" s="29">
        <v>1</v>
      </c>
      <c r="E3" s="94">
        <v>18</v>
      </c>
      <c r="F3" s="109"/>
      <c r="G3" s="4"/>
      <c r="H3" s="110"/>
      <c r="I3" s="98"/>
      <c r="J3" s="30"/>
      <c r="K3" s="94"/>
      <c r="L3" s="109"/>
      <c r="M3" s="35"/>
      <c r="N3" s="120"/>
      <c r="O3" s="212"/>
      <c r="P3" s="213"/>
      <c r="Q3" s="214"/>
      <c r="R3" s="127">
        <f>N3+K3+H3+E3</f>
        <v>18</v>
      </c>
      <c r="S3" s="131">
        <f>R3-U3+Q3</f>
        <v>0</v>
      </c>
      <c r="U3" s="33">
        <f>MIN(E3,H3,K3,N3)</f>
        <v>18</v>
      </c>
    </row>
    <row r="4" spans="1:21" ht="31.5" customHeight="1">
      <c r="A4" s="79" t="s">
        <v>7</v>
      </c>
      <c r="B4" s="204" t="s">
        <v>13</v>
      </c>
      <c r="C4" s="95">
        <v>56.95</v>
      </c>
      <c r="D4" s="220">
        <v>2</v>
      </c>
      <c r="E4" s="97">
        <v>17</v>
      </c>
      <c r="F4" s="111"/>
      <c r="G4" s="112"/>
      <c r="H4" s="113"/>
      <c r="I4" s="95"/>
      <c r="J4" s="118"/>
      <c r="K4" s="97"/>
      <c r="L4" s="111"/>
      <c r="M4" s="121"/>
      <c r="N4" s="122"/>
      <c r="O4" s="215"/>
      <c r="P4" s="210"/>
      <c r="Q4" s="211"/>
      <c r="R4" s="128">
        <f>N4+K4+H4+E4</f>
        <v>17</v>
      </c>
      <c r="S4" s="132">
        <f>R4-U4+Q4</f>
        <v>0</v>
      </c>
      <c r="U4" s="33">
        <f>MIN(E4,H4,K4,N4)</f>
        <v>17</v>
      </c>
    </row>
    <row r="5" spans="1:21" ht="31.5" customHeight="1">
      <c r="A5" s="77" t="s">
        <v>9</v>
      </c>
      <c r="B5" s="204" t="s">
        <v>10</v>
      </c>
      <c r="C5" s="98">
        <v>57.9</v>
      </c>
      <c r="D5" s="29">
        <v>3</v>
      </c>
      <c r="E5" s="94">
        <v>16</v>
      </c>
      <c r="F5" s="109"/>
      <c r="G5" s="4"/>
      <c r="H5" s="110"/>
      <c r="I5" s="98"/>
      <c r="J5" s="30"/>
      <c r="K5" s="94"/>
      <c r="L5" s="109"/>
      <c r="M5" s="35"/>
      <c r="N5" s="120"/>
      <c r="O5" s="212"/>
      <c r="P5" s="213"/>
      <c r="Q5" s="214"/>
      <c r="R5" s="127">
        <f>N5+K5+H5+E5</f>
        <v>16</v>
      </c>
      <c r="S5" s="131">
        <f>R5-U5+Q5</f>
        <v>0</v>
      </c>
      <c r="U5" s="33">
        <f>MIN(E5,H5,K5,N5)</f>
        <v>16</v>
      </c>
    </row>
    <row r="6" spans="1:21" ht="31.5" customHeight="1">
      <c r="A6" s="77" t="s">
        <v>15</v>
      </c>
      <c r="B6" s="204" t="s">
        <v>8</v>
      </c>
      <c r="C6" s="95">
        <v>59.96</v>
      </c>
      <c r="D6" s="29">
        <v>4</v>
      </c>
      <c r="E6" s="94">
        <v>15</v>
      </c>
      <c r="F6" s="111"/>
      <c r="G6" s="4"/>
      <c r="H6" s="110"/>
      <c r="I6" s="95"/>
      <c r="J6" s="30"/>
      <c r="K6" s="94"/>
      <c r="L6" s="111"/>
      <c r="M6" s="35"/>
      <c r="N6" s="120"/>
      <c r="O6" s="215"/>
      <c r="P6" s="213"/>
      <c r="Q6" s="214"/>
      <c r="R6" s="127">
        <f>N6+K6+H6+E6</f>
        <v>15</v>
      </c>
      <c r="S6" s="131">
        <f>R6-U6+Q6</f>
        <v>0</v>
      </c>
      <c r="U6" s="33">
        <f>MIN(E6,H6,K6,N6)</f>
        <v>15</v>
      </c>
    </row>
    <row r="7" spans="1:21" ht="31.5" customHeight="1">
      <c r="A7" s="79" t="s">
        <v>16</v>
      </c>
      <c r="B7" s="204" t="s">
        <v>6</v>
      </c>
      <c r="C7" s="98">
        <v>59.39</v>
      </c>
      <c r="D7" s="96">
        <v>5</v>
      </c>
      <c r="E7" s="97">
        <v>14</v>
      </c>
      <c r="F7" s="109"/>
      <c r="G7" s="112"/>
      <c r="H7" s="113"/>
      <c r="I7" s="98"/>
      <c r="J7" s="118"/>
      <c r="K7" s="97"/>
      <c r="L7" s="109"/>
      <c r="M7" s="121"/>
      <c r="N7" s="122"/>
      <c r="O7" s="212"/>
      <c r="P7" s="210"/>
      <c r="Q7" s="211"/>
      <c r="R7" s="128">
        <f>N7+K7+H7+E7</f>
        <v>14</v>
      </c>
      <c r="S7" s="132">
        <f>R7-U7+Q7</f>
        <v>0</v>
      </c>
      <c r="U7" s="33">
        <f>MIN(E7,H7,K7,N7)</f>
        <v>14</v>
      </c>
    </row>
    <row r="8" spans="1:21" ht="31.5" customHeight="1" thickBot="1">
      <c r="A8" s="84" t="s">
        <v>17</v>
      </c>
      <c r="B8" s="205" t="s">
        <v>102</v>
      </c>
      <c r="C8" s="219">
        <v>59.74</v>
      </c>
      <c r="D8" s="101">
        <v>6</v>
      </c>
      <c r="E8" s="102">
        <v>13</v>
      </c>
      <c r="F8" s="207"/>
      <c r="G8" s="115"/>
      <c r="H8" s="116"/>
      <c r="I8" s="206"/>
      <c r="J8" s="119"/>
      <c r="K8" s="102"/>
      <c r="L8" s="207"/>
      <c r="M8" s="123"/>
      <c r="N8" s="124"/>
      <c r="O8" s="216"/>
      <c r="P8" s="217"/>
      <c r="Q8" s="218"/>
      <c r="R8" s="129">
        <f>N8+K8+H8+E8</f>
        <v>13</v>
      </c>
      <c r="S8" s="133">
        <f>R8-U8+Q8</f>
        <v>0</v>
      </c>
      <c r="U8" s="33">
        <f>MIN(E8,H8,K8,N8)</f>
        <v>13</v>
      </c>
    </row>
  </sheetData>
  <sheetProtection/>
  <mergeCells count="6">
    <mergeCell ref="C1:E1"/>
    <mergeCell ref="F1:H1"/>
    <mergeCell ref="B1:B2"/>
    <mergeCell ref="A1:A2"/>
    <mergeCell ref="R1:R2"/>
    <mergeCell ref="S1:S2"/>
  </mergeCells>
  <printOptions/>
  <pageMargins left="0.24" right="0.75" top="1" bottom="1" header="0.5" footer="0.5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zoomScale="80" zoomScaleNormal="80" zoomScalePageLayoutView="0" workbookViewId="0" topLeftCell="A1">
      <selection activeCell="B3" sqref="B3:E8"/>
    </sheetView>
  </sheetViews>
  <sheetFormatPr defaultColWidth="9.140625" defaultRowHeight="12.75"/>
  <cols>
    <col min="1" max="1" width="5.7109375" style="27" customWidth="1"/>
    <col min="2" max="2" width="30.7109375" style="27" customWidth="1"/>
    <col min="3" max="17" width="10.28125" style="27" customWidth="1"/>
    <col min="18" max="18" width="10.7109375" style="27" customWidth="1"/>
    <col min="19" max="19" width="15.7109375" style="27" customWidth="1"/>
    <col min="20" max="20" width="22.140625" style="27" customWidth="1"/>
    <col min="21" max="16384" width="9.140625" style="27" customWidth="1"/>
  </cols>
  <sheetData>
    <row r="1" spans="1:19" ht="15.75">
      <c r="A1" s="268" t="s">
        <v>2</v>
      </c>
      <c r="B1" s="266" t="s">
        <v>1</v>
      </c>
      <c r="C1" s="246" t="s">
        <v>722</v>
      </c>
      <c r="D1" s="247"/>
      <c r="E1" s="248"/>
      <c r="F1" s="249"/>
      <c r="G1" s="250"/>
      <c r="H1" s="251"/>
      <c r="I1" s="144"/>
      <c r="J1" s="145"/>
      <c r="K1" s="146"/>
      <c r="L1" s="141"/>
      <c r="M1" s="142"/>
      <c r="N1" s="143"/>
      <c r="O1" s="54"/>
      <c r="P1" s="55" t="s">
        <v>409</v>
      </c>
      <c r="Q1" s="56"/>
      <c r="R1" s="45" t="s">
        <v>48</v>
      </c>
      <c r="S1" s="47" t="s">
        <v>146</v>
      </c>
    </row>
    <row r="2" spans="1:19" ht="12.75">
      <c r="A2" s="269"/>
      <c r="B2" s="267"/>
      <c r="C2" s="150" t="s">
        <v>3</v>
      </c>
      <c r="D2" s="151" t="s">
        <v>4</v>
      </c>
      <c r="E2" s="152" t="s">
        <v>5</v>
      </c>
      <c r="F2" s="153" t="s">
        <v>3</v>
      </c>
      <c r="G2" s="154" t="s">
        <v>4</v>
      </c>
      <c r="H2" s="155" t="s">
        <v>5</v>
      </c>
      <c r="I2" s="156" t="s">
        <v>3</v>
      </c>
      <c r="J2" s="151" t="s">
        <v>4</v>
      </c>
      <c r="K2" s="152" t="s">
        <v>5</v>
      </c>
      <c r="L2" s="153" t="s">
        <v>3</v>
      </c>
      <c r="M2" s="154" t="s">
        <v>4</v>
      </c>
      <c r="N2" s="155" t="s">
        <v>5</v>
      </c>
      <c r="O2" s="57" t="s">
        <v>3</v>
      </c>
      <c r="P2" s="58" t="s">
        <v>4</v>
      </c>
      <c r="Q2" s="59" t="s">
        <v>5</v>
      </c>
      <c r="R2" s="46"/>
      <c r="S2" s="68" t="s">
        <v>574</v>
      </c>
    </row>
    <row r="3" spans="1:22" ht="31.5" customHeight="1">
      <c r="A3" s="221" t="s">
        <v>14</v>
      </c>
      <c r="B3" s="226" t="s">
        <v>10</v>
      </c>
      <c r="C3" s="160">
        <v>50.39</v>
      </c>
      <c r="D3" s="34">
        <v>1</v>
      </c>
      <c r="E3" s="162">
        <v>18</v>
      </c>
      <c r="F3" s="109"/>
      <c r="G3" s="35"/>
      <c r="H3" s="120"/>
      <c r="I3" s="160"/>
      <c r="J3" s="34"/>
      <c r="K3" s="162"/>
      <c r="L3" s="109"/>
      <c r="M3" s="35"/>
      <c r="N3" s="120"/>
      <c r="O3" s="60"/>
      <c r="P3" s="53"/>
      <c r="Q3" s="61"/>
      <c r="R3" s="163">
        <f>N3+K3+H3+E3</f>
        <v>18</v>
      </c>
      <c r="S3" s="164">
        <f>R3-V3+Q3</f>
        <v>0</v>
      </c>
      <c r="V3" s="33">
        <f>MIN(E3,H3,K3,N3)</f>
        <v>18</v>
      </c>
    </row>
    <row r="4" spans="1:22" ht="31.5" customHeight="1">
      <c r="A4" s="222" t="s">
        <v>7</v>
      </c>
      <c r="B4" s="226" t="s">
        <v>8</v>
      </c>
      <c r="C4" s="168">
        <v>50.88</v>
      </c>
      <c r="D4" s="270">
        <v>2</v>
      </c>
      <c r="E4" s="170">
        <v>17</v>
      </c>
      <c r="F4" s="171"/>
      <c r="G4" s="172"/>
      <c r="H4" s="173"/>
      <c r="I4" s="168"/>
      <c r="J4" s="174"/>
      <c r="K4" s="170"/>
      <c r="L4" s="171"/>
      <c r="M4" s="172"/>
      <c r="N4" s="173"/>
      <c r="O4" s="62"/>
      <c r="P4" s="63"/>
      <c r="Q4" s="64"/>
      <c r="R4" s="175">
        <f>N4+K4+H4+E4</f>
        <v>17</v>
      </c>
      <c r="S4" s="176">
        <f>R4-V4+Q4</f>
        <v>0</v>
      </c>
      <c r="V4" s="33">
        <f>MIN(E4,H4,K4,N4)</f>
        <v>17</v>
      </c>
    </row>
    <row r="5" spans="1:22" ht="31.5" customHeight="1">
      <c r="A5" s="221" t="s">
        <v>9</v>
      </c>
      <c r="B5" s="226" t="s">
        <v>6</v>
      </c>
      <c r="C5" s="160">
        <v>51.42</v>
      </c>
      <c r="D5" s="34">
        <v>3</v>
      </c>
      <c r="E5" s="162">
        <v>16</v>
      </c>
      <c r="F5" s="109"/>
      <c r="G5" s="35"/>
      <c r="H5" s="120"/>
      <c r="I5" s="160"/>
      <c r="J5" s="34"/>
      <c r="K5" s="162"/>
      <c r="L5" s="109"/>
      <c r="M5" s="35"/>
      <c r="N5" s="120"/>
      <c r="O5" s="60"/>
      <c r="P5" s="53"/>
      <c r="Q5" s="61"/>
      <c r="R5" s="163">
        <f>N5+K5+H5+E5</f>
        <v>16</v>
      </c>
      <c r="S5" s="164">
        <f>R5-V5+Q5</f>
        <v>0</v>
      </c>
      <c r="V5" s="33">
        <f>MIN(E5,H5,K5,N5)</f>
        <v>16</v>
      </c>
    </row>
    <row r="6" spans="1:22" ht="31.5" customHeight="1">
      <c r="A6" s="222" t="s">
        <v>15</v>
      </c>
      <c r="B6" s="226" t="s">
        <v>12</v>
      </c>
      <c r="C6" s="177">
        <v>54.63</v>
      </c>
      <c r="D6" s="271">
        <v>4</v>
      </c>
      <c r="E6" s="162">
        <v>15</v>
      </c>
      <c r="F6" s="179"/>
      <c r="G6" s="180"/>
      <c r="H6" s="181"/>
      <c r="I6" s="177"/>
      <c r="J6" s="34"/>
      <c r="K6" s="162"/>
      <c r="L6" s="179"/>
      <c r="M6" s="180"/>
      <c r="N6" s="181"/>
      <c r="O6" s="62"/>
      <c r="P6" s="53"/>
      <c r="Q6" s="61"/>
      <c r="R6" s="163">
        <f>N6+K6+H6+E6</f>
        <v>15</v>
      </c>
      <c r="S6" s="164">
        <f>R6-V6+Q6</f>
        <v>0</v>
      </c>
      <c r="V6" s="33">
        <f>MIN(E6,H6,K6,N6)</f>
        <v>15</v>
      </c>
    </row>
    <row r="7" spans="1:22" ht="31.5" customHeight="1">
      <c r="A7" s="221" t="s">
        <v>16</v>
      </c>
      <c r="B7" s="226" t="s">
        <v>102</v>
      </c>
      <c r="C7" s="182">
        <v>59.24</v>
      </c>
      <c r="D7" s="174">
        <v>5</v>
      </c>
      <c r="E7" s="170">
        <v>14</v>
      </c>
      <c r="F7" s="111"/>
      <c r="G7" s="121"/>
      <c r="H7" s="122"/>
      <c r="I7" s="182"/>
      <c r="J7" s="174"/>
      <c r="K7" s="170"/>
      <c r="L7" s="111"/>
      <c r="M7" s="121"/>
      <c r="N7" s="122"/>
      <c r="O7" s="60"/>
      <c r="P7" s="63"/>
      <c r="Q7" s="64"/>
      <c r="R7" s="175">
        <f>N7+K7+H7+E7</f>
        <v>14</v>
      </c>
      <c r="S7" s="176">
        <f>R7-V7+Q7</f>
        <v>0</v>
      </c>
      <c r="V7" s="33">
        <f>MIN(E7,H7,K7,N7)</f>
        <v>14</v>
      </c>
    </row>
    <row r="8" spans="1:22" ht="31.5" customHeight="1" thickBot="1">
      <c r="A8" s="223" t="s">
        <v>17</v>
      </c>
      <c r="B8" s="227" t="s">
        <v>13</v>
      </c>
      <c r="C8" s="199"/>
      <c r="D8" s="272"/>
      <c r="E8" s="201"/>
      <c r="F8" s="114"/>
      <c r="G8" s="123"/>
      <c r="H8" s="124"/>
      <c r="I8" s="199"/>
      <c r="J8" s="202"/>
      <c r="K8" s="201"/>
      <c r="L8" s="114"/>
      <c r="M8" s="123"/>
      <c r="N8" s="124"/>
      <c r="O8" s="208"/>
      <c r="P8" s="66"/>
      <c r="Q8" s="67"/>
      <c r="R8" s="224">
        <f>N8+K8+H8+E8</f>
        <v>0</v>
      </c>
      <c r="S8" s="225">
        <f>R8-V8+Q8</f>
        <v>0</v>
      </c>
      <c r="V8" s="33">
        <f>MIN(E8,H8,K8,N8)</f>
        <v>0</v>
      </c>
    </row>
  </sheetData>
  <sheetProtection/>
  <mergeCells count="4">
    <mergeCell ref="B1:B2"/>
    <mergeCell ref="A1:A2"/>
    <mergeCell ref="C1:E1"/>
    <mergeCell ref="F1:H1"/>
  </mergeCells>
  <printOptions/>
  <pageMargins left="0.38" right="0.75" top="1.01" bottom="1" header="0.5" footer="0.5"/>
  <pageSetup fitToHeight="1" fitToWidth="1"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H1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8" width="10.7109375" style="0" customWidth="1"/>
    <col min="9" max="9" width="10.140625" style="0" bestFit="1" customWidth="1"/>
    <col min="10" max="10" width="14.28125" style="0" customWidth="1"/>
  </cols>
  <sheetData>
    <row r="1" spans="1:2" ht="18">
      <c r="A1" s="18"/>
      <c r="B1" s="18"/>
    </row>
    <row r="2" spans="1:2" ht="18">
      <c r="A2" s="18" t="s">
        <v>753</v>
      </c>
      <c r="B2" s="18"/>
    </row>
    <row r="4" spans="3:8" ht="12.75">
      <c r="C4" s="1"/>
      <c r="D4" s="1"/>
      <c r="E4" s="1"/>
      <c r="H4" s="2" t="s">
        <v>110</v>
      </c>
    </row>
    <row r="5" spans="1:8" ht="13.5" thickBot="1">
      <c r="A5" s="24"/>
      <c r="B5" s="24"/>
      <c r="C5" s="25" t="s">
        <v>722</v>
      </c>
      <c r="D5" s="6"/>
      <c r="E5" s="7"/>
      <c r="F5" s="9"/>
      <c r="G5" s="38" t="s">
        <v>408</v>
      </c>
      <c r="H5" s="8"/>
    </row>
    <row r="6" spans="1:8" ht="15.75" thickBot="1">
      <c r="A6" s="237" t="s">
        <v>14</v>
      </c>
      <c r="B6" s="238" t="s">
        <v>12</v>
      </c>
      <c r="C6" s="20">
        <v>490</v>
      </c>
      <c r="D6" s="10"/>
      <c r="E6" s="11"/>
      <c r="F6" s="12"/>
      <c r="G6" s="39"/>
      <c r="H6" s="13">
        <f>SUM(C6:G6)</f>
        <v>490</v>
      </c>
    </row>
    <row r="7" spans="1:8" ht="15.75" thickBot="1">
      <c r="A7" s="239" t="s">
        <v>7</v>
      </c>
      <c r="B7" s="238" t="s">
        <v>6</v>
      </c>
      <c r="C7" s="20">
        <v>439</v>
      </c>
      <c r="D7" s="21"/>
      <c r="E7" s="15"/>
      <c r="F7" s="16"/>
      <c r="G7" s="40"/>
      <c r="H7" s="17">
        <f>SUM(C7:G7)</f>
        <v>439</v>
      </c>
    </row>
    <row r="8" spans="1:8" ht="15.75" thickBot="1">
      <c r="A8" s="237" t="s">
        <v>9</v>
      </c>
      <c r="B8" s="238" t="s">
        <v>10</v>
      </c>
      <c r="C8" s="20">
        <v>419</v>
      </c>
      <c r="D8" s="21"/>
      <c r="E8" s="11"/>
      <c r="F8" s="12"/>
      <c r="G8" s="39"/>
      <c r="H8" s="13">
        <f>SUM(C8:G8)</f>
        <v>419</v>
      </c>
    </row>
    <row r="9" spans="1:8" ht="15.75" thickBot="1">
      <c r="A9" s="237" t="s">
        <v>15</v>
      </c>
      <c r="B9" s="238" t="s">
        <v>8</v>
      </c>
      <c r="C9" s="20">
        <v>405</v>
      </c>
      <c r="D9" s="14"/>
      <c r="E9" s="15"/>
      <c r="F9" s="16"/>
      <c r="G9" s="40"/>
      <c r="H9" s="19">
        <f>SUM(C9:G9)</f>
        <v>405</v>
      </c>
    </row>
    <row r="10" spans="1:8" ht="15.75" thickBot="1">
      <c r="A10" s="239" t="s">
        <v>16</v>
      </c>
      <c r="B10" s="238" t="s">
        <v>102</v>
      </c>
      <c r="C10" s="20">
        <v>341</v>
      </c>
      <c r="D10" s="10"/>
      <c r="E10" s="11"/>
      <c r="F10" s="12"/>
      <c r="G10" s="39"/>
      <c r="H10" s="19">
        <f>SUM(C10:G10)</f>
        <v>341</v>
      </c>
    </row>
    <row r="11" spans="1:8" ht="15.75" customHeight="1" thickBot="1">
      <c r="A11" s="237" t="s">
        <v>17</v>
      </c>
      <c r="B11" s="238" t="s">
        <v>13</v>
      </c>
      <c r="C11" s="20">
        <v>283</v>
      </c>
      <c r="D11" s="21"/>
      <c r="E11" s="22"/>
      <c r="F11" s="23"/>
      <c r="G11" s="41"/>
      <c r="H11" s="19">
        <f>SUM(C11:G11)</f>
        <v>283</v>
      </c>
    </row>
    <row r="12" ht="15.75" customHeight="1"/>
    <row r="13" ht="15.75" customHeight="1"/>
    <row r="14" ht="15.75" customHeight="1"/>
    <row r="15" ht="15.75" customHeight="1"/>
    <row r="16" ht="15.75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20"/>
  <sheetViews>
    <sheetView zoomScalePageLayoutView="0" workbookViewId="0" topLeftCell="H1">
      <selection activeCell="R3" sqref="R3:T18"/>
    </sheetView>
  </sheetViews>
  <sheetFormatPr defaultColWidth="9.140625" defaultRowHeight="12.75"/>
  <cols>
    <col min="1" max="18" width="9.140625" style="280" customWidth="1"/>
    <col min="19" max="19" width="9.140625" style="281" customWidth="1"/>
    <col min="20" max="16384" width="9.140625" style="280" customWidth="1"/>
  </cols>
  <sheetData>
    <row r="2" spans="2:19" ht="15.75">
      <c r="B2" s="280" t="s">
        <v>186</v>
      </c>
      <c r="C2" s="280" t="s">
        <v>187</v>
      </c>
      <c r="D2" s="280" t="s">
        <v>575</v>
      </c>
      <c r="E2" s="280" t="s">
        <v>576</v>
      </c>
      <c r="F2" s="280" t="s">
        <v>577</v>
      </c>
      <c r="G2" s="280" t="s">
        <v>578</v>
      </c>
      <c r="H2" s="280" t="s">
        <v>763</v>
      </c>
      <c r="I2" s="280" t="s">
        <v>762</v>
      </c>
      <c r="J2" s="280" t="s">
        <v>761</v>
      </c>
      <c r="K2" s="280" t="s">
        <v>760</v>
      </c>
      <c r="L2" s="280" t="s">
        <v>759</v>
      </c>
      <c r="M2" s="280" t="s">
        <v>758</v>
      </c>
      <c r="N2" s="280" t="s">
        <v>757</v>
      </c>
      <c r="O2" s="280" t="s">
        <v>756</v>
      </c>
      <c r="P2" s="280" t="s">
        <v>755</v>
      </c>
      <c r="Q2" s="280" t="s">
        <v>754</v>
      </c>
      <c r="S2" s="281" t="s">
        <v>110</v>
      </c>
    </row>
    <row r="3" spans="1:20" ht="15.75">
      <c r="A3" s="289" t="s">
        <v>6</v>
      </c>
      <c r="B3" s="283">
        <v>13</v>
      </c>
      <c r="C3" s="282">
        <v>11</v>
      </c>
      <c r="D3" s="283">
        <v>18</v>
      </c>
      <c r="E3" s="282">
        <v>17</v>
      </c>
      <c r="F3" s="283">
        <v>13</v>
      </c>
      <c r="G3" s="282">
        <v>17</v>
      </c>
      <c r="H3" s="283">
        <v>12</v>
      </c>
      <c r="I3" s="282">
        <v>9</v>
      </c>
      <c r="J3" s="283">
        <v>11</v>
      </c>
      <c r="K3" s="282">
        <v>5</v>
      </c>
      <c r="L3" s="283">
        <v>18</v>
      </c>
      <c r="M3" s="282">
        <v>16</v>
      </c>
      <c r="N3" s="283">
        <v>10</v>
      </c>
      <c r="O3" s="282">
        <v>13</v>
      </c>
      <c r="P3" s="283">
        <v>14</v>
      </c>
      <c r="Q3" s="282">
        <v>16</v>
      </c>
      <c r="R3" s="289" t="s">
        <v>6</v>
      </c>
      <c r="S3" s="281">
        <f>SUM(B3:Q5)</f>
        <v>439</v>
      </c>
      <c r="T3" s="280">
        <v>439</v>
      </c>
    </row>
    <row r="4" spans="2:15" ht="15.75">
      <c r="B4" s="285">
        <v>10</v>
      </c>
      <c r="C4" s="284">
        <v>10</v>
      </c>
      <c r="D4" s="285">
        <v>9</v>
      </c>
      <c r="E4" s="284">
        <v>16</v>
      </c>
      <c r="F4" s="285">
        <v>9</v>
      </c>
      <c r="G4" s="284">
        <v>12</v>
      </c>
      <c r="H4" s="285">
        <v>10</v>
      </c>
      <c r="I4" s="284">
        <v>8</v>
      </c>
      <c r="J4" s="285">
        <v>7</v>
      </c>
      <c r="K4" s="284">
        <v>8</v>
      </c>
      <c r="L4" s="285">
        <v>17</v>
      </c>
      <c r="M4" s="284">
        <v>10</v>
      </c>
      <c r="N4" s="285">
        <v>9</v>
      </c>
      <c r="O4" s="284">
        <v>13</v>
      </c>
    </row>
    <row r="5" spans="2:15" ht="15.75">
      <c r="B5" s="283">
        <v>5</v>
      </c>
      <c r="D5" s="283">
        <v>6</v>
      </c>
      <c r="E5" s="282">
        <v>6</v>
      </c>
      <c r="F5" s="283">
        <v>8</v>
      </c>
      <c r="G5" s="282">
        <v>7</v>
      </c>
      <c r="H5" s="283">
        <v>9</v>
      </c>
      <c r="I5" s="282">
        <v>2</v>
      </c>
      <c r="K5" s="282">
        <v>18</v>
      </c>
      <c r="M5" s="282">
        <v>8</v>
      </c>
      <c r="O5" s="282">
        <v>9</v>
      </c>
    </row>
    <row r="6" spans="1:20" ht="15.75">
      <c r="A6" s="286" t="s">
        <v>13</v>
      </c>
      <c r="B6" s="283">
        <v>18</v>
      </c>
      <c r="D6" s="283">
        <v>17</v>
      </c>
      <c r="E6" s="282">
        <v>8</v>
      </c>
      <c r="G6" s="282">
        <v>15</v>
      </c>
      <c r="H6" s="283">
        <v>16</v>
      </c>
      <c r="I6" s="282">
        <v>17</v>
      </c>
      <c r="J6" s="283">
        <v>18</v>
      </c>
      <c r="K6" s="282">
        <v>6</v>
      </c>
      <c r="L6" s="283">
        <v>16</v>
      </c>
      <c r="N6" s="283">
        <v>8</v>
      </c>
      <c r="P6" s="285">
        <v>17</v>
      </c>
      <c r="R6" s="286" t="s">
        <v>13</v>
      </c>
      <c r="S6" s="281">
        <f>SUM(B6:Q8)</f>
        <v>283</v>
      </c>
      <c r="T6" s="280">
        <v>283</v>
      </c>
    </row>
    <row r="7" spans="2:14" ht="15.75">
      <c r="B7" s="285">
        <v>16</v>
      </c>
      <c r="D7" s="285">
        <v>16</v>
      </c>
      <c r="G7" s="284">
        <v>6</v>
      </c>
      <c r="H7" s="285">
        <v>8</v>
      </c>
      <c r="I7" s="284">
        <v>16</v>
      </c>
      <c r="J7" s="283">
        <v>14</v>
      </c>
      <c r="K7" s="284">
        <v>9</v>
      </c>
      <c r="L7" s="283">
        <v>11</v>
      </c>
      <c r="N7" s="283">
        <v>1</v>
      </c>
    </row>
    <row r="8" spans="2:14" ht="15.75">
      <c r="B8" s="283">
        <v>7</v>
      </c>
      <c r="H8" s="283">
        <v>6</v>
      </c>
      <c r="I8" s="282">
        <v>7</v>
      </c>
      <c r="J8" s="285">
        <v>9</v>
      </c>
      <c r="N8" s="285">
        <v>1</v>
      </c>
    </row>
    <row r="9" spans="1:20" ht="15.75">
      <c r="A9" s="289" t="s">
        <v>10</v>
      </c>
      <c r="B9" s="283">
        <v>17</v>
      </c>
      <c r="C9" s="282">
        <v>18</v>
      </c>
      <c r="D9" s="283">
        <v>13</v>
      </c>
      <c r="E9" s="284">
        <v>15</v>
      </c>
      <c r="F9" s="283">
        <v>18</v>
      </c>
      <c r="G9" s="282">
        <v>18</v>
      </c>
      <c r="H9" s="283">
        <v>18</v>
      </c>
      <c r="I9" s="282">
        <v>14</v>
      </c>
      <c r="J9" s="283">
        <v>16</v>
      </c>
      <c r="K9" s="282">
        <v>7</v>
      </c>
      <c r="M9" s="282">
        <v>9</v>
      </c>
      <c r="N9" s="283">
        <v>13</v>
      </c>
      <c r="P9" s="283">
        <v>16</v>
      </c>
      <c r="Q9" s="282">
        <v>18</v>
      </c>
      <c r="R9" s="289" t="s">
        <v>10</v>
      </c>
      <c r="S9" s="281">
        <f>SUM(B9:Q11)</f>
        <v>419</v>
      </c>
      <c r="T9" s="280">
        <v>419</v>
      </c>
    </row>
    <row r="10" spans="2:14" ht="15.75">
      <c r="B10" s="285">
        <v>14</v>
      </c>
      <c r="C10" s="282">
        <v>14</v>
      </c>
      <c r="D10" s="283">
        <v>10</v>
      </c>
      <c r="E10" s="282">
        <v>13</v>
      </c>
      <c r="F10" s="285">
        <v>17</v>
      </c>
      <c r="G10" s="282">
        <v>10</v>
      </c>
      <c r="H10" s="285">
        <v>13</v>
      </c>
      <c r="I10" s="284">
        <v>13</v>
      </c>
      <c r="J10" s="283">
        <v>15</v>
      </c>
      <c r="K10" s="282">
        <v>11</v>
      </c>
      <c r="M10" s="284">
        <v>1</v>
      </c>
      <c r="N10" s="283">
        <v>12</v>
      </c>
    </row>
    <row r="11" spans="2:11" ht="15.75">
      <c r="B11" s="283">
        <v>15</v>
      </c>
      <c r="F11" s="283">
        <v>6</v>
      </c>
      <c r="G11" s="284">
        <v>9</v>
      </c>
      <c r="I11" s="282">
        <v>12</v>
      </c>
      <c r="J11" s="285">
        <v>8</v>
      </c>
      <c r="K11" s="284">
        <v>16</v>
      </c>
    </row>
    <row r="12" spans="1:20" ht="15.75">
      <c r="A12" s="286" t="s">
        <v>12</v>
      </c>
      <c r="B12" s="283">
        <v>8</v>
      </c>
      <c r="C12" s="284">
        <v>17</v>
      </c>
      <c r="D12" s="285">
        <v>15</v>
      </c>
      <c r="E12" s="282">
        <v>12</v>
      </c>
      <c r="F12" s="283">
        <v>16</v>
      </c>
      <c r="G12" s="282">
        <v>13</v>
      </c>
      <c r="H12" s="283">
        <v>17</v>
      </c>
      <c r="I12" s="282">
        <v>18</v>
      </c>
      <c r="J12" s="283">
        <v>17</v>
      </c>
      <c r="K12" s="282">
        <v>13</v>
      </c>
      <c r="L12" s="285">
        <v>13</v>
      </c>
      <c r="M12" s="282">
        <v>14</v>
      </c>
      <c r="N12" s="285">
        <v>12</v>
      </c>
      <c r="O12" s="282">
        <v>18</v>
      </c>
      <c r="P12" s="283">
        <v>18</v>
      </c>
      <c r="Q12" s="282">
        <v>15</v>
      </c>
      <c r="R12" s="286" t="s">
        <v>12</v>
      </c>
      <c r="S12" s="281">
        <f>SUM(B12:Q14)</f>
        <v>490</v>
      </c>
      <c r="T12" s="280">
        <v>490</v>
      </c>
    </row>
    <row r="13" spans="2:15" ht="15.75">
      <c r="B13" s="285">
        <v>6</v>
      </c>
      <c r="C13" s="282">
        <v>13</v>
      </c>
      <c r="D13" s="283">
        <v>11</v>
      </c>
      <c r="E13" s="284">
        <v>11</v>
      </c>
      <c r="F13" s="285">
        <v>12</v>
      </c>
      <c r="G13" s="282">
        <v>11</v>
      </c>
      <c r="H13" s="283">
        <v>11</v>
      </c>
      <c r="I13" s="284">
        <v>15</v>
      </c>
      <c r="J13" s="283">
        <v>12</v>
      </c>
      <c r="K13" s="282">
        <v>17</v>
      </c>
      <c r="L13" s="283">
        <v>9</v>
      </c>
      <c r="M13" s="282">
        <v>12</v>
      </c>
      <c r="N13" s="283">
        <v>7</v>
      </c>
      <c r="O13" s="284">
        <v>17</v>
      </c>
    </row>
    <row r="14" spans="2:15" ht="15.75">
      <c r="B14" s="283">
        <v>11</v>
      </c>
      <c r="C14" s="282">
        <v>8</v>
      </c>
      <c r="D14" s="283">
        <v>7</v>
      </c>
      <c r="F14" s="283">
        <v>11</v>
      </c>
      <c r="G14" s="284">
        <v>8</v>
      </c>
      <c r="H14" s="285">
        <v>5</v>
      </c>
      <c r="I14" s="282">
        <v>3</v>
      </c>
      <c r="J14" s="285">
        <v>6</v>
      </c>
      <c r="M14" s="284">
        <v>11</v>
      </c>
      <c r="N14" s="283">
        <v>7</v>
      </c>
      <c r="O14" s="282">
        <v>13</v>
      </c>
    </row>
    <row r="15" spans="1:20" ht="15.75">
      <c r="A15" s="289" t="s">
        <v>8</v>
      </c>
      <c r="B15" s="283">
        <v>4</v>
      </c>
      <c r="C15" s="284">
        <v>16</v>
      </c>
      <c r="D15" s="285">
        <v>14</v>
      </c>
      <c r="E15" s="282">
        <v>18</v>
      </c>
      <c r="F15" s="283">
        <v>15</v>
      </c>
      <c r="H15" s="283">
        <v>15</v>
      </c>
      <c r="I15" s="282">
        <v>11</v>
      </c>
      <c r="J15" s="283">
        <v>4</v>
      </c>
      <c r="K15" s="284">
        <v>10</v>
      </c>
      <c r="L15" s="283">
        <v>12</v>
      </c>
      <c r="M15" s="282">
        <v>18</v>
      </c>
      <c r="N15" s="285">
        <v>18</v>
      </c>
      <c r="O15" s="282">
        <v>14</v>
      </c>
      <c r="P15" s="285">
        <v>15</v>
      </c>
      <c r="Q15" s="284">
        <v>17</v>
      </c>
      <c r="R15" s="289" t="s">
        <v>8</v>
      </c>
      <c r="S15" s="281">
        <f>SUM(B15:Q17)</f>
        <v>405</v>
      </c>
      <c r="T15" s="280">
        <v>405</v>
      </c>
    </row>
    <row r="16" spans="2:14" ht="15.75">
      <c r="B16" s="285">
        <v>3</v>
      </c>
      <c r="C16" s="282">
        <v>15</v>
      </c>
      <c r="D16" s="283">
        <v>5</v>
      </c>
      <c r="E16" s="282">
        <v>14</v>
      </c>
      <c r="F16" s="285">
        <v>10</v>
      </c>
      <c r="H16" s="283">
        <v>14</v>
      </c>
      <c r="I16" s="284">
        <v>10</v>
      </c>
      <c r="J16" s="283">
        <v>3</v>
      </c>
      <c r="K16" s="282">
        <v>12</v>
      </c>
      <c r="L16" s="285">
        <v>1</v>
      </c>
      <c r="M16" s="282">
        <v>17</v>
      </c>
      <c r="N16" s="283">
        <v>17</v>
      </c>
    </row>
    <row r="17" spans="2:14" ht="15.75">
      <c r="B17" s="283">
        <v>12</v>
      </c>
      <c r="C17" s="282">
        <v>12</v>
      </c>
      <c r="E17" s="284">
        <v>7</v>
      </c>
      <c r="I17" s="282">
        <v>5</v>
      </c>
      <c r="K17" s="282">
        <v>15</v>
      </c>
      <c r="L17" s="283">
        <v>1</v>
      </c>
      <c r="M17" s="284">
        <v>15</v>
      </c>
      <c r="N17" s="283">
        <v>16</v>
      </c>
    </row>
    <row r="18" spans="1:20" ht="16.5" thickBot="1">
      <c r="A18" s="286" t="s">
        <v>87</v>
      </c>
      <c r="B18" s="283">
        <v>9</v>
      </c>
      <c r="C18" s="284">
        <v>9</v>
      </c>
      <c r="D18" s="283">
        <v>12</v>
      </c>
      <c r="E18" s="282">
        <v>10</v>
      </c>
      <c r="F18" s="283">
        <v>14</v>
      </c>
      <c r="G18" s="282">
        <v>16</v>
      </c>
      <c r="H18" s="285">
        <v>7</v>
      </c>
      <c r="I18" s="282">
        <v>6</v>
      </c>
      <c r="J18" s="285">
        <v>13</v>
      </c>
      <c r="K18" s="284">
        <v>14</v>
      </c>
      <c r="L18" s="283">
        <v>15</v>
      </c>
      <c r="M18" s="282">
        <v>13</v>
      </c>
      <c r="N18" s="285">
        <v>15</v>
      </c>
      <c r="O18" s="284">
        <v>16</v>
      </c>
      <c r="P18" s="288">
        <v>13</v>
      </c>
      <c r="Q18" s="287">
        <v>14</v>
      </c>
      <c r="R18" s="286" t="s">
        <v>87</v>
      </c>
      <c r="S18" s="281">
        <f>SUM(B18:Q20)</f>
        <v>341</v>
      </c>
      <c r="T18" s="280">
        <v>341</v>
      </c>
    </row>
    <row r="19" spans="2:15" ht="15.75">
      <c r="B19" s="283">
        <v>2</v>
      </c>
      <c r="C19" s="282">
        <v>7</v>
      </c>
      <c r="D19" s="285">
        <v>8</v>
      </c>
      <c r="E19" s="284">
        <v>9</v>
      </c>
      <c r="F19" s="283">
        <v>7</v>
      </c>
      <c r="G19" s="282">
        <v>14</v>
      </c>
      <c r="I19" s="284">
        <v>4</v>
      </c>
      <c r="J19" s="283">
        <v>10</v>
      </c>
      <c r="L19" s="285">
        <v>14</v>
      </c>
      <c r="M19" s="282">
        <v>1</v>
      </c>
      <c r="N19" s="283">
        <v>14</v>
      </c>
      <c r="O19" s="282">
        <v>15</v>
      </c>
    </row>
    <row r="20" spans="4:15" ht="15.75">
      <c r="D20" s="283">
        <v>4</v>
      </c>
      <c r="F20" s="285">
        <v>5</v>
      </c>
      <c r="G20" s="284">
        <v>5</v>
      </c>
      <c r="I20" s="282">
        <v>1</v>
      </c>
      <c r="J20" s="283">
        <v>5</v>
      </c>
      <c r="L20" s="283">
        <v>10</v>
      </c>
      <c r="O20" s="282">
        <v>10</v>
      </c>
    </row>
    <row r="33" s="280" customFormat="1" ht="14.25"/>
    <row r="34" s="280" customFormat="1" ht="14.25"/>
    <row r="35" s="280" customFormat="1" ht="14.25"/>
    <row r="36" s="280" customFormat="1" ht="14.25"/>
    <row r="37" s="280" customFormat="1" ht="14.25"/>
    <row r="38" s="280" customFormat="1" ht="14.25"/>
    <row r="39" s="280" customFormat="1" ht="14.25"/>
    <row r="40" s="280" customFormat="1" ht="14.25"/>
    <row r="41" s="280" customFormat="1" ht="14.25"/>
    <row r="42" s="280" customFormat="1" ht="14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8"/>
  <sheetViews>
    <sheetView zoomScale="70" zoomScaleNormal="70" zoomScalePageLayoutView="0" workbookViewId="0" topLeftCell="A1">
      <selection activeCell="D2" sqref="D2:F2"/>
    </sheetView>
  </sheetViews>
  <sheetFormatPr defaultColWidth="9.140625" defaultRowHeight="12.75"/>
  <cols>
    <col min="1" max="1" width="5.7109375" style="32" customWidth="1"/>
    <col min="2" max="2" width="40.7109375" style="27" customWidth="1"/>
    <col min="3" max="3" width="15.7109375" style="27" customWidth="1"/>
    <col min="4" max="4" width="10.7109375" style="32" customWidth="1"/>
    <col min="5" max="13" width="10.7109375" style="36" customWidth="1"/>
    <col min="14" max="14" width="10.7109375" style="203" customWidth="1"/>
    <col min="15" max="16" width="10.7109375" style="37" customWidth="1"/>
    <col min="17" max="17" width="11.7109375" style="37" bestFit="1" customWidth="1"/>
    <col min="18" max="18" width="9.140625" style="37" customWidth="1"/>
    <col min="19" max="19" width="13.57421875" style="37" customWidth="1"/>
    <col min="20" max="20" width="15.7109375" style="27" customWidth="1"/>
    <col min="21" max="16384" width="9.140625" style="27" customWidth="1"/>
  </cols>
  <sheetData>
    <row r="1" ht="13.5" thickBot="1">
      <c r="N1" s="137"/>
    </row>
    <row r="2" spans="1:22" s="28" customFormat="1" ht="20.25">
      <c r="A2" s="138"/>
      <c r="B2" s="139" t="s">
        <v>187</v>
      </c>
      <c r="C2" s="140"/>
      <c r="D2" s="246" t="s">
        <v>722</v>
      </c>
      <c r="E2" s="247"/>
      <c r="F2" s="248"/>
      <c r="G2" s="249"/>
      <c r="H2" s="250"/>
      <c r="I2" s="251"/>
      <c r="J2" s="144"/>
      <c r="K2" s="145"/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146</v>
      </c>
      <c r="U2" s="27"/>
      <c r="V2" s="27"/>
    </row>
    <row r="3" spans="1:20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</row>
    <row r="4" spans="1:22" ht="15">
      <c r="A4" s="157" t="s">
        <v>14</v>
      </c>
      <c r="B4" s="158" t="s">
        <v>600</v>
      </c>
      <c r="C4" s="159" t="s">
        <v>10</v>
      </c>
      <c r="D4" s="160">
        <v>12.45</v>
      </c>
      <c r="E4" s="34">
        <v>1</v>
      </c>
      <c r="F4" s="162">
        <v>18</v>
      </c>
      <c r="G4" s="109"/>
      <c r="H4" s="35"/>
      <c r="I4" s="120"/>
      <c r="J4" s="160"/>
      <c r="K4" s="34"/>
      <c r="L4" s="162"/>
      <c r="M4" s="109"/>
      <c r="N4" s="35"/>
      <c r="O4" s="120"/>
      <c r="P4" s="60"/>
      <c r="Q4" s="53"/>
      <c r="R4" s="61"/>
      <c r="S4" s="163">
        <f>O4+L4+I4+F4</f>
        <v>18</v>
      </c>
      <c r="T4" s="164">
        <f>S4-V4+R4</f>
        <v>0</v>
      </c>
      <c r="V4" s="33">
        <f>MIN(F4,I4,L4,O4)</f>
        <v>18</v>
      </c>
    </row>
    <row r="5" spans="1:22" ht="15">
      <c r="A5" s="165" t="s">
        <v>7</v>
      </c>
      <c r="B5" s="166" t="s">
        <v>605</v>
      </c>
      <c r="C5" s="167" t="s">
        <v>12</v>
      </c>
      <c r="D5" s="168">
        <v>12.66</v>
      </c>
      <c r="E5" s="174">
        <v>2</v>
      </c>
      <c r="F5" s="170">
        <v>17</v>
      </c>
      <c r="G5" s="171"/>
      <c r="H5" s="172"/>
      <c r="I5" s="173"/>
      <c r="J5" s="168"/>
      <c r="K5" s="174"/>
      <c r="L5" s="170"/>
      <c r="M5" s="171"/>
      <c r="N5" s="172"/>
      <c r="O5" s="173"/>
      <c r="P5" s="62"/>
      <c r="Q5" s="63"/>
      <c r="R5" s="64"/>
      <c r="S5" s="175">
        <f>O5+L5+I5+F5</f>
        <v>17</v>
      </c>
      <c r="T5" s="176">
        <f>S5-V5+R5</f>
        <v>0</v>
      </c>
      <c r="V5" s="33">
        <f>MIN(F5,I5,L5,O5)</f>
        <v>17</v>
      </c>
    </row>
    <row r="6" spans="1:22" ht="15">
      <c r="A6" s="157" t="s">
        <v>9</v>
      </c>
      <c r="B6" s="158" t="s">
        <v>601</v>
      </c>
      <c r="C6" s="159" t="s">
        <v>8</v>
      </c>
      <c r="D6" s="160">
        <v>12.67</v>
      </c>
      <c r="E6" s="271">
        <v>3</v>
      </c>
      <c r="F6" s="162">
        <v>16</v>
      </c>
      <c r="G6" s="109"/>
      <c r="H6" s="35"/>
      <c r="I6" s="120"/>
      <c r="J6" s="160"/>
      <c r="K6" s="34"/>
      <c r="L6" s="162"/>
      <c r="M6" s="109"/>
      <c r="N6" s="35"/>
      <c r="O6" s="120"/>
      <c r="P6" s="60"/>
      <c r="Q6" s="53"/>
      <c r="R6" s="61"/>
      <c r="S6" s="163">
        <f>O6+L6+I6+F6</f>
        <v>16</v>
      </c>
      <c r="T6" s="164">
        <f>S6-V6+R6</f>
        <v>0</v>
      </c>
      <c r="V6" s="33">
        <f>MIN(F6,I6,L6,O6)</f>
        <v>16</v>
      </c>
    </row>
    <row r="7" spans="1:22" ht="15">
      <c r="A7" s="165" t="s">
        <v>15</v>
      </c>
      <c r="B7" s="166" t="s">
        <v>606</v>
      </c>
      <c r="C7" s="167" t="s">
        <v>8</v>
      </c>
      <c r="D7" s="177">
        <v>12.69</v>
      </c>
      <c r="E7" s="34">
        <v>4</v>
      </c>
      <c r="F7" s="162">
        <v>15</v>
      </c>
      <c r="G7" s="179"/>
      <c r="H7" s="180"/>
      <c r="I7" s="181"/>
      <c r="J7" s="177"/>
      <c r="K7" s="34"/>
      <c r="L7" s="162"/>
      <c r="M7" s="179"/>
      <c r="N7" s="180"/>
      <c r="O7" s="181"/>
      <c r="P7" s="62"/>
      <c r="Q7" s="53"/>
      <c r="R7" s="61"/>
      <c r="S7" s="163">
        <f>O7+L7+I7+F7</f>
        <v>15</v>
      </c>
      <c r="T7" s="164">
        <f>S7-V7+R7</f>
        <v>0</v>
      </c>
      <c r="V7" s="33">
        <f>MIN(F7,I7,L7,O7)</f>
        <v>15</v>
      </c>
    </row>
    <row r="8" spans="1:22" ht="15">
      <c r="A8" s="157" t="s">
        <v>16</v>
      </c>
      <c r="B8" s="158" t="s">
        <v>602</v>
      </c>
      <c r="C8" s="159" t="s">
        <v>10</v>
      </c>
      <c r="D8" s="182">
        <v>12.89</v>
      </c>
      <c r="E8" s="174">
        <v>5</v>
      </c>
      <c r="F8" s="170">
        <v>14</v>
      </c>
      <c r="G8" s="111"/>
      <c r="H8" s="121"/>
      <c r="I8" s="122"/>
      <c r="J8" s="182"/>
      <c r="K8" s="174"/>
      <c r="L8" s="170"/>
      <c r="M8" s="111"/>
      <c r="N8" s="121"/>
      <c r="O8" s="122"/>
      <c r="P8" s="60"/>
      <c r="Q8" s="63"/>
      <c r="R8" s="64"/>
      <c r="S8" s="175">
        <f>O8+L8+I8+F8</f>
        <v>14</v>
      </c>
      <c r="T8" s="176">
        <f>S8-V8+R8</f>
        <v>0</v>
      </c>
      <c r="V8" s="33">
        <f>MIN(F8,I8,L8,O8)</f>
        <v>14</v>
      </c>
    </row>
    <row r="9" spans="1:22" ht="15">
      <c r="A9" s="165" t="s">
        <v>17</v>
      </c>
      <c r="B9" s="166" t="s">
        <v>603</v>
      </c>
      <c r="C9" s="167" t="s">
        <v>12</v>
      </c>
      <c r="D9" s="160">
        <v>13</v>
      </c>
      <c r="E9" s="271">
        <v>6</v>
      </c>
      <c r="F9" s="162">
        <v>13</v>
      </c>
      <c r="G9" s="109"/>
      <c r="H9" s="35"/>
      <c r="I9" s="120"/>
      <c r="J9" s="160"/>
      <c r="K9" s="34"/>
      <c r="L9" s="162"/>
      <c r="M9" s="109"/>
      <c r="N9" s="35"/>
      <c r="O9" s="120"/>
      <c r="P9" s="62"/>
      <c r="Q9" s="53"/>
      <c r="R9" s="61"/>
      <c r="S9" s="163">
        <f>O9+L9+I9+F9</f>
        <v>13</v>
      </c>
      <c r="T9" s="164">
        <f>S9-V9+R9</f>
        <v>0</v>
      </c>
      <c r="V9" s="33">
        <f>MIN(F9,I9,L9,O9)</f>
        <v>13</v>
      </c>
    </row>
    <row r="10" spans="1:22" ht="15">
      <c r="A10" s="157" t="s">
        <v>18</v>
      </c>
      <c r="B10" s="184" t="s">
        <v>607</v>
      </c>
      <c r="C10" s="159" t="s">
        <v>8</v>
      </c>
      <c r="D10" s="182">
        <v>13.16</v>
      </c>
      <c r="E10" s="34">
        <v>7</v>
      </c>
      <c r="F10" s="162">
        <v>12</v>
      </c>
      <c r="G10" s="111"/>
      <c r="H10" s="121"/>
      <c r="I10" s="122"/>
      <c r="J10" s="182"/>
      <c r="K10" s="34"/>
      <c r="L10" s="162"/>
      <c r="M10" s="111"/>
      <c r="N10" s="121"/>
      <c r="O10" s="122"/>
      <c r="P10" s="60"/>
      <c r="Q10" s="53"/>
      <c r="R10" s="61"/>
      <c r="S10" s="163">
        <f>O10+L10+I10+F10</f>
        <v>12</v>
      </c>
      <c r="T10" s="164">
        <f>S10-V10+R10</f>
        <v>0</v>
      </c>
      <c r="V10" s="33">
        <f>MIN(F10,I10,L10,O10)</f>
        <v>12</v>
      </c>
    </row>
    <row r="11" spans="1:22" ht="15">
      <c r="A11" s="165" t="s">
        <v>19</v>
      </c>
      <c r="B11" s="166" t="s">
        <v>608</v>
      </c>
      <c r="C11" s="167" t="s">
        <v>6</v>
      </c>
      <c r="D11" s="160">
        <v>13.17</v>
      </c>
      <c r="E11" s="174">
        <v>8</v>
      </c>
      <c r="F11" s="170">
        <v>11</v>
      </c>
      <c r="G11" s="109"/>
      <c r="H11" s="35"/>
      <c r="I11" s="120"/>
      <c r="J11" s="160"/>
      <c r="K11" s="174"/>
      <c r="L11" s="170"/>
      <c r="M11" s="109"/>
      <c r="N11" s="35"/>
      <c r="O11" s="120"/>
      <c r="P11" s="62"/>
      <c r="Q11" s="63"/>
      <c r="R11" s="64"/>
      <c r="S11" s="175">
        <f>O11+L11+I11+F11</f>
        <v>11</v>
      </c>
      <c r="T11" s="176">
        <f>S11-V11+R11</f>
        <v>0</v>
      </c>
      <c r="V11" s="33">
        <f>MIN(F11,I11,L11,O11)</f>
        <v>11</v>
      </c>
    </row>
    <row r="12" spans="1:22" ht="15">
      <c r="A12" s="157" t="s">
        <v>20</v>
      </c>
      <c r="B12" s="158" t="s">
        <v>604</v>
      </c>
      <c r="C12" s="159" t="s">
        <v>6</v>
      </c>
      <c r="D12" s="182">
        <v>13.35</v>
      </c>
      <c r="E12" s="271">
        <v>9</v>
      </c>
      <c r="F12" s="162">
        <v>10</v>
      </c>
      <c r="G12" s="111"/>
      <c r="H12" s="121"/>
      <c r="I12" s="122"/>
      <c r="J12" s="182"/>
      <c r="K12" s="34"/>
      <c r="L12" s="162"/>
      <c r="M12" s="111"/>
      <c r="N12" s="121"/>
      <c r="O12" s="120"/>
      <c r="P12" s="60"/>
      <c r="Q12" s="53"/>
      <c r="R12" s="61"/>
      <c r="S12" s="163">
        <f>O12+L12+I12+F12</f>
        <v>10</v>
      </c>
      <c r="T12" s="164">
        <f>S12-V12+R12</f>
        <v>0</v>
      </c>
      <c r="V12" s="33">
        <f>MIN(F12,I12,L12,O12)</f>
        <v>10</v>
      </c>
    </row>
    <row r="13" spans="1:22" ht="15">
      <c r="A13" s="165" t="s">
        <v>21</v>
      </c>
      <c r="B13" s="183" t="s">
        <v>609</v>
      </c>
      <c r="C13" s="167" t="s">
        <v>87</v>
      </c>
      <c r="D13" s="160">
        <v>13.36</v>
      </c>
      <c r="E13" s="34">
        <v>10</v>
      </c>
      <c r="F13" s="162">
        <v>9</v>
      </c>
      <c r="G13" s="109"/>
      <c r="H13" s="35"/>
      <c r="I13" s="120"/>
      <c r="J13" s="160"/>
      <c r="K13" s="34"/>
      <c r="L13" s="162"/>
      <c r="M13" s="109"/>
      <c r="N13" s="35"/>
      <c r="O13" s="122"/>
      <c r="P13" s="62"/>
      <c r="Q13" s="53"/>
      <c r="R13" s="61"/>
      <c r="S13" s="163">
        <f>O13+L13+I13+F13</f>
        <v>9</v>
      </c>
      <c r="T13" s="164">
        <f>S13-V13+R13</f>
        <v>0</v>
      </c>
      <c r="V13" s="33">
        <f>MIN(F13,I13,L13,O13)</f>
        <v>9</v>
      </c>
    </row>
    <row r="14" spans="1:22" ht="15">
      <c r="A14" s="157" t="s">
        <v>22</v>
      </c>
      <c r="B14" s="158" t="s">
        <v>149</v>
      </c>
      <c r="C14" s="159" t="s">
        <v>12</v>
      </c>
      <c r="D14" s="182">
        <v>13.57</v>
      </c>
      <c r="E14" s="174">
        <v>11</v>
      </c>
      <c r="F14" s="170">
        <v>8</v>
      </c>
      <c r="G14" s="111"/>
      <c r="H14" s="121"/>
      <c r="I14" s="122"/>
      <c r="J14" s="182"/>
      <c r="K14" s="174"/>
      <c r="L14" s="170"/>
      <c r="M14" s="111"/>
      <c r="N14" s="121"/>
      <c r="O14" s="120"/>
      <c r="P14" s="60"/>
      <c r="Q14" s="63"/>
      <c r="R14" s="64"/>
      <c r="S14" s="175">
        <f>O14+L14+I14+F14</f>
        <v>8</v>
      </c>
      <c r="T14" s="176">
        <f>S14-V14+R14</f>
        <v>0</v>
      </c>
      <c r="V14" s="33">
        <f>MIN(F14,I14,L14,O14)</f>
        <v>8</v>
      </c>
    </row>
    <row r="15" spans="1:22" ht="15">
      <c r="A15" s="165" t="s">
        <v>23</v>
      </c>
      <c r="B15" s="166" t="s">
        <v>610</v>
      </c>
      <c r="C15" s="167" t="s">
        <v>87</v>
      </c>
      <c r="D15" s="160">
        <v>13.59</v>
      </c>
      <c r="E15" s="271">
        <v>12</v>
      </c>
      <c r="F15" s="162">
        <v>7</v>
      </c>
      <c r="G15" s="109"/>
      <c r="H15" s="35"/>
      <c r="I15" s="120"/>
      <c r="J15" s="160"/>
      <c r="K15" s="34"/>
      <c r="L15" s="162"/>
      <c r="M15" s="109"/>
      <c r="N15" s="35"/>
      <c r="O15" s="120"/>
      <c r="P15" s="62"/>
      <c r="Q15" s="53"/>
      <c r="R15" s="61"/>
      <c r="S15" s="163">
        <f>O15+L15+I15+F15</f>
        <v>7</v>
      </c>
      <c r="T15" s="164">
        <f>S15-V15+R15</f>
        <v>0</v>
      </c>
      <c r="V15" s="33">
        <f>MIN(F15,I15,L15,O15)</f>
        <v>7</v>
      </c>
    </row>
    <row r="16" spans="1:22" ht="15" hidden="1">
      <c r="A16" s="157" t="s">
        <v>24</v>
      </c>
      <c r="B16" s="158"/>
      <c r="C16" s="159"/>
      <c r="D16" s="182"/>
      <c r="E16" s="271"/>
      <c r="F16" s="162"/>
      <c r="G16" s="111"/>
      <c r="H16" s="121"/>
      <c r="I16" s="122"/>
      <c r="J16" s="182"/>
      <c r="K16" s="185"/>
      <c r="L16" s="186"/>
      <c r="M16" s="111"/>
      <c r="N16" s="121"/>
      <c r="O16" s="122"/>
      <c r="P16" s="60"/>
      <c r="Q16" s="53"/>
      <c r="R16" s="61"/>
      <c r="S16" s="163">
        <f aca="true" t="shared" si="0" ref="S7:S70">O16+L16+I16+F16</f>
        <v>0</v>
      </c>
      <c r="T16" s="164">
        <f aca="true" t="shared" si="1" ref="T7:T70">S16-V16+R16</f>
        <v>0</v>
      </c>
      <c r="V16" s="33">
        <f aca="true" t="shared" si="2" ref="V7:V70">MIN(F16,I16,L16,O16)</f>
        <v>0</v>
      </c>
    </row>
    <row r="17" spans="1:22" ht="15" hidden="1">
      <c r="A17" s="165" t="s">
        <v>25</v>
      </c>
      <c r="B17" s="166"/>
      <c r="C17" s="167"/>
      <c r="D17" s="160"/>
      <c r="E17" s="270"/>
      <c r="F17" s="170"/>
      <c r="G17" s="109"/>
      <c r="H17" s="35"/>
      <c r="I17" s="120"/>
      <c r="J17" s="160"/>
      <c r="K17" s="34"/>
      <c r="L17" s="162"/>
      <c r="M17" s="109"/>
      <c r="N17" s="35"/>
      <c r="O17" s="120"/>
      <c r="P17" s="62"/>
      <c r="Q17" s="63"/>
      <c r="R17" s="64"/>
      <c r="S17" s="175">
        <f t="shared" si="0"/>
        <v>0</v>
      </c>
      <c r="T17" s="176">
        <f t="shared" si="1"/>
        <v>0</v>
      </c>
      <c r="V17" s="33">
        <f t="shared" si="2"/>
        <v>0</v>
      </c>
    </row>
    <row r="18" spans="1:22" ht="15" hidden="1">
      <c r="A18" s="157" t="s">
        <v>26</v>
      </c>
      <c r="B18" s="158"/>
      <c r="C18" s="159"/>
      <c r="D18" s="160"/>
      <c r="E18" s="271"/>
      <c r="F18" s="162"/>
      <c r="G18" s="109"/>
      <c r="H18" s="35"/>
      <c r="I18" s="120"/>
      <c r="J18" s="160"/>
      <c r="K18" s="34"/>
      <c r="L18" s="162"/>
      <c r="M18" s="109"/>
      <c r="N18" s="35"/>
      <c r="O18" s="120"/>
      <c r="P18" s="60"/>
      <c r="Q18" s="53"/>
      <c r="R18" s="61"/>
      <c r="S18" s="163">
        <f t="shared" si="0"/>
        <v>0</v>
      </c>
      <c r="T18" s="164">
        <f t="shared" si="1"/>
        <v>0</v>
      </c>
      <c r="V18" s="33">
        <f t="shared" si="2"/>
        <v>0</v>
      </c>
    </row>
    <row r="19" spans="1:22" ht="15" hidden="1">
      <c r="A19" s="157" t="s">
        <v>27</v>
      </c>
      <c r="B19" s="158"/>
      <c r="C19" s="159"/>
      <c r="D19" s="160"/>
      <c r="E19" s="34"/>
      <c r="F19" s="162"/>
      <c r="G19" s="109"/>
      <c r="H19" s="35"/>
      <c r="I19" s="120"/>
      <c r="J19" s="160"/>
      <c r="K19" s="34"/>
      <c r="L19" s="162"/>
      <c r="M19" s="109"/>
      <c r="N19" s="35"/>
      <c r="O19" s="120"/>
      <c r="P19" s="60"/>
      <c r="Q19" s="53"/>
      <c r="R19" s="61"/>
      <c r="S19" s="163">
        <f t="shared" si="0"/>
        <v>0</v>
      </c>
      <c r="T19" s="164">
        <f t="shared" si="1"/>
        <v>0</v>
      </c>
      <c r="V19" s="33">
        <f t="shared" si="2"/>
        <v>0</v>
      </c>
    </row>
    <row r="20" spans="1:22" ht="15" hidden="1">
      <c r="A20" s="157" t="s">
        <v>89</v>
      </c>
      <c r="B20" s="158"/>
      <c r="C20" s="159"/>
      <c r="D20" s="160"/>
      <c r="E20" s="271"/>
      <c r="F20" s="162"/>
      <c r="G20" s="109"/>
      <c r="H20" s="35"/>
      <c r="I20" s="120"/>
      <c r="J20" s="160"/>
      <c r="K20" s="34"/>
      <c r="L20" s="162"/>
      <c r="M20" s="109"/>
      <c r="N20" s="35"/>
      <c r="O20" s="120"/>
      <c r="P20" s="60"/>
      <c r="Q20" s="53"/>
      <c r="R20" s="61"/>
      <c r="S20" s="175">
        <f t="shared" si="0"/>
        <v>0</v>
      </c>
      <c r="T20" s="176">
        <f t="shared" si="1"/>
        <v>0</v>
      </c>
      <c r="V20" s="33">
        <f t="shared" si="2"/>
        <v>0</v>
      </c>
    </row>
    <row r="21" spans="1:22" ht="15" hidden="1">
      <c r="A21" s="157" t="s">
        <v>90</v>
      </c>
      <c r="B21" s="166"/>
      <c r="C21" s="167"/>
      <c r="D21" s="168"/>
      <c r="E21" s="270"/>
      <c r="F21" s="170"/>
      <c r="G21" s="171"/>
      <c r="H21" s="172"/>
      <c r="I21" s="173"/>
      <c r="J21" s="160"/>
      <c r="K21" s="34"/>
      <c r="L21" s="162"/>
      <c r="M21" s="109"/>
      <c r="N21" s="35"/>
      <c r="O21" s="120"/>
      <c r="P21" s="60"/>
      <c r="Q21" s="53"/>
      <c r="R21" s="61"/>
      <c r="S21" s="163">
        <f t="shared" si="0"/>
        <v>0</v>
      </c>
      <c r="T21" s="164">
        <f t="shared" si="1"/>
        <v>0</v>
      </c>
      <c r="V21" s="33">
        <f t="shared" si="2"/>
        <v>0</v>
      </c>
    </row>
    <row r="22" spans="1:22" ht="15" hidden="1">
      <c r="A22" s="157" t="s">
        <v>91</v>
      </c>
      <c r="B22" s="184"/>
      <c r="C22" s="159"/>
      <c r="D22" s="160"/>
      <c r="E22" s="271"/>
      <c r="F22" s="162"/>
      <c r="G22" s="109"/>
      <c r="H22" s="35"/>
      <c r="I22" s="120"/>
      <c r="J22" s="160"/>
      <c r="K22" s="34"/>
      <c r="L22" s="162"/>
      <c r="M22" s="109"/>
      <c r="N22" s="35"/>
      <c r="O22" s="120"/>
      <c r="P22" s="60"/>
      <c r="Q22" s="53"/>
      <c r="R22" s="61"/>
      <c r="S22" s="163">
        <f t="shared" si="0"/>
        <v>0</v>
      </c>
      <c r="T22" s="164">
        <f t="shared" si="1"/>
        <v>0</v>
      </c>
      <c r="V22" s="33">
        <f t="shared" si="2"/>
        <v>0</v>
      </c>
    </row>
    <row r="23" spans="1:22" ht="15" hidden="1">
      <c r="A23" s="157" t="s">
        <v>92</v>
      </c>
      <c r="B23" s="166"/>
      <c r="C23" s="167"/>
      <c r="D23" s="177"/>
      <c r="E23" s="34"/>
      <c r="F23" s="162"/>
      <c r="G23" s="179"/>
      <c r="H23" s="35"/>
      <c r="I23" s="120"/>
      <c r="J23" s="160"/>
      <c r="K23" s="34"/>
      <c r="L23" s="162"/>
      <c r="M23" s="109"/>
      <c r="N23" s="35"/>
      <c r="O23" s="120"/>
      <c r="P23" s="60"/>
      <c r="Q23" s="53"/>
      <c r="R23" s="61"/>
      <c r="S23" s="175">
        <f t="shared" si="0"/>
        <v>0</v>
      </c>
      <c r="T23" s="176">
        <f t="shared" si="1"/>
        <v>0</v>
      </c>
      <c r="V23" s="33">
        <f t="shared" si="2"/>
        <v>0</v>
      </c>
    </row>
    <row r="24" spans="1:22" ht="15" hidden="1">
      <c r="A24" s="157" t="s">
        <v>93</v>
      </c>
      <c r="B24" s="158"/>
      <c r="C24" s="159"/>
      <c r="D24" s="182"/>
      <c r="E24" s="270"/>
      <c r="F24" s="170"/>
      <c r="G24" s="111"/>
      <c r="H24" s="172"/>
      <c r="I24" s="173"/>
      <c r="J24" s="160"/>
      <c r="K24" s="34"/>
      <c r="L24" s="162"/>
      <c r="M24" s="109"/>
      <c r="N24" s="35"/>
      <c r="O24" s="120"/>
      <c r="P24" s="60"/>
      <c r="Q24" s="53"/>
      <c r="R24" s="61"/>
      <c r="S24" s="163">
        <f t="shared" si="0"/>
        <v>0</v>
      </c>
      <c r="T24" s="164">
        <f t="shared" si="1"/>
        <v>0</v>
      </c>
      <c r="V24" s="33">
        <f t="shared" si="2"/>
        <v>0</v>
      </c>
    </row>
    <row r="25" spans="1:22" ht="15" hidden="1">
      <c r="A25" s="165" t="s">
        <v>94</v>
      </c>
      <c r="B25" s="166"/>
      <c r="C25" s="167"/>
      <c r="D25" s="160"/>
      <c r="E25" s="271"/>
      <c r="F25" s="162"/>
      <c r="G25" s="109"/>
      <c r="H25" s="35"/>
      <c r="I25" s="120"/>
      <c r="J25" s="160"/>
      <c r="K25" s="34"/>
      <c r="L25" s="162"/>
      <c r="M25" s="109"/>
      <c r="N25" s="35"/>
      <c r="O25" s="120"/>
      <c r="P25" s="60"/>
      <c r="Q25" s="53"/>
      <c r="R25" s="61"/>
      <c r="S25" s="163">
        <f t="shared" si="0"/>
        <v>0</v>
      </c>
      <c r="T25" s="164">
        <f t="shared" si="1"/>
        <v>0</v>
      </c>
      <c r="V25" s="33">
        <f t="shared" si="2"/>
        <v>0</v>
      </c>
    </row>
    <row r="26" spans="1:22" ht="15" hidden="1">
      <c r="A26" s="157" t="s">
        <v>95</v>
      </c>
      <c r="B26" s="158"/>
      <c r="C26" s="159"/>
      <c r="D26" s="182"/>
      <c r="E26" s="34"/>
      <c r="F26" s="162"/>
      <c r="G26" s="111"/>
      <c r="H26" s="35"/>
      <c r="I26" s="120"/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0"/>
        <v>0</v>
      </c>
      <c r="T26" s="176">
        <f t="shared" si="1"/>
        <v>0</v>
      </c>
      <c r="V26" s="33">
        <f t="shared" si="2"/>
        <v>0</v>
      </c>
    </row>
    <row r="27" spans="1:22" ht="15" hidden="1">
      <c r="A27" s="165" t="s">
        <v>99</v>
      </c>
      <c r="B27" s="166"/>
      <c r="C27" s="167"/>
      <c r="D27" s="160"/>
      <c r="E27" s="270"/>
      <c r="F27" s="170"/>
      <c r="G27" s="109"/>
      <c r="H27" s="172"/>
      <c r="I27" s="173"/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0"/>
        <v>0</v>
      </c>
      <c r="T27" s="164">
        <f t="shared" si="1"/>
        <v>0</v>
      </c>
      <c r="V27" s="33">
        <f t="shared" si="2"/>
        <v>0</v>
      </c>
    </row>
    <row r="28" spans="1:22" ht="15" hidden="1">
      <c r="A28" s="157" t="s">
        <v>100</v>
      </c>
      <c r="B28" s="158"/>
      <c r="C28" s="159"/>
      <c r="D28" s="182"/>
      <c r="E28" s="271"/>
      <c r="F28" s="162"/>
      <c r="G28" s="111"/>
      <c r="H28" s="35"/>
      <c r="I28" s="120"/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0"/>
        <v>0</v>
      </c>
      <c r="T28" s="164">
        <f t="shared" si="1"/>
        <v>0</v>
      </c>
      <c r="V28" s="33">
        <f t="shared" si="2"/>
        <v>0</v>
      </c>
    </row>
    <row r="29" spans="1:22" ht="15" hidden="1">
      <c r="A29" s="165" t="s">
        <v>114</v>
      </c>
      <c r="B29" s="166"/>
      <c r="C29" s="167"/>
      <c r="D29" s="160"/>
      <c r="E29" s="271"/>
      <c r="F29" s="162"/>
      <c r="G29" s="109"/>
      <c r="H29" s="35"/>
      <c r="I29" s="120"/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0"/>
        <v>0</v>
      </c>
      <c r="T29" s="176">
        <f t="shared" si="1"/>
        <v>0</v>
      </c>
      <c r="V29" s="33">
        <f t="shared" si="2"/>
        <v>0</v>
      </c>
    </row>
    <row r="30" spans="1:22" ht="15" hidden="1">
      <c r="A30" s="157" t="s">
        <v>115</v>
      </c>
      <c r="B30" s="158"/>
      <c r="C30" s="159"/>
      <c r="D30" s="182"/>
      <c r="E30" s="174"/>
      <c r="F30" s="170"/>
      <c r="G30" s="111"/>
      <c r="H30" s="172"/>
      <c r="I30" s="173"/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0"/>
        <v>0</v>
      </c>
      <c r="T30" s="164">
        <f t="shared" si="1"/>
        <v>0</v>
      </c>
      <c r="V30" s="33">
        <f t="shared" si="2"/>
        <v>0</v>
      </c>
    </row>
    <row r="31" spans="1:22" ht="15" hidden="1">
      <c r="A31" s="165" t="s">
        <v>134</v>
      </c>
      <c r="B31" s="166"/>
      <c r="C31" s="167"/>
      <c r="D31" s="160"/>
      <c r="E31" s="271"/>
      <c r="F31" s="162"/>
      <c r="G31" s="109"/>
      <c r="H31" s="35"/>
      <c r="I31" s="120"/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0"/>
        <v>0</v>
      </c>
      <c r="T31" s="164">
        <f t="shared" si="1"/>
        <v>0</v>
      </c>
      <c r="V31" s="33">
        <f t="shared" si="2"/>
        <v>0</v>
      </c>
    </row>
    <row r="32" spans="1:22" ht="15" hidden="1">
      <c r="A32" s="157" t="s">
        <v>125</v>
      </c>
      <c r="B32" s="158"/>
      <c r="C32" s="159"/>
      <c r="D32" s="182"/>
      <c r="E32" s="271"/>
      <c r="F32" s="162"/>
      <c r="G32" s="111"/>
      <c r="H32" s="35"/>
      <c r="I32" s="120"/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0"/>
        <v>0</v>
      </c>
      <c r="T32" s="176">
        <f t="shared" si="1"/>
        <v>0</v>
      </c>
      <c r="V32" s="33">
        <f t="shared" si="2"/>
        <v>0</v>
      </c>
    </row>
    <row r="33" spans="1:22" ht="15" hidden="1">
      <c r="A33" s="165" t="s">
        <v>135</v>
      </c>
      <c r="B33" s="166"/>
      <c r="C33" s="167"/>
      <c r="D33" s="160"/>
      <c r="E33" s="270"/>
      <c r="F33" s="170"/>
      <c r="G33" s="109"/>
      <c r="H33" s="35"/>
      <c r="I33" s="120"/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0"/>
        <v>0</v>
      </c>
      <c r="T33" s="164">
        <f t="shared" si="1"/>
        <v>0</v>
      </c>
      <c r="V33" s="33">
        <f t="shared" si="2"/>
        <v>0</v>
      </c>
    </row>
    <row r="34" spans="1:22" ht="12.75" hidden="1">
      <c r="A34" s="157" t="s">
        <v>136</v>
      </c>
      <c r="B34" s="43" t="s">
        <v>284</v>
      </c>
      <c r="C34" s="70" t="s">
        <v>6</v>
      </c>
      <c r="D34" s="160"/>
      <c r="E34" s="271"/>
      <c r="F34" s="162"/>
      <c r="G34" s="109"/>
      <c r="H34" s="35"/>
      <c r="I34" s="120"/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0"/>
        <v>0</v>
      </c>
      <c r="T34" s="164">
        <f t="shared" si="1"/>
        <v>0</v>
      </c>
      <c r="V34" s="33">
        <f t="shared" si="2"/>
        <v>0</v>
      </c>
    </row>
    <row r="35" spans="1:22" ht="12.75" hidden="1">
      <c r="A35" s="165" t="s">
        <v>137</v>
      </c>
      <c r="B35" s="42" t="s">
        <v>239</v>
      </c>
      <c r="C35" s="69" t="s">
        <v>6</v>
      </c>
      <c r="D35" s="160"/>
      <c r="E35" s="271"/>
      <c r="F35" s="162"/>
      <c r="G35" s="109"/>
      <c r="H35" s="35"/>
      <c r="I35" s="120"/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0"/>
        <v>0</v>
      </c>
      <c r="T35" s="176">
        <f t="shared" si="1"/>
        <v>0</v>
      </c>
      <c r="V35" s="33">
        <f t="shared" si="2"/>
        <v>0</v>
      </c>
    </row>
    <row r="36" spans="1:22" ht="12.75" hidden="1">
      <c r="A36" s="157" t="s">
        <v>138</v>
      </c>
      <c r="B36" s="43" t="s">
        <v>179</v>
      </c>
      <c r="C36" s="70" t="s">
        <v>10</v>
      </c>
      <c r="D36" s="160"/>
      <c r="E36" s="271"/>
      <c r="F36" s="162"/>
      <c r="G36" s="109"/>
      <c r="H36" s="35"/>
      <c r="I36" s="120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0"/>
        <v>0</v>
      </c>
      <c r="T36" s="164">
        <f t="shared" si="1"/>
        <v>0</v>
      </c>
      <c r="V36" s="33">
        <f t="shared" si="2"/>
        <v>0</v>
      </c>
    </row>
    <row r="37" spans="1:22" ht="12.75" hidden="1">
      <c r="A37" s="165" t="s">
        <v>139</v>
      </c>
      <c r="B37" s="42" t="s">
        <v>195</v>
      </c>
      <c r="C37" s="69" t="s">
        <v>10</v>
      </c>
      <c r="D37" s="182"/>
      <c r="E37" s="185"/>
      <c r="F37" s="186"/>
      <c r="G37" s="111"/>
      <c r="H37" s="121"/>
      <c r="I37" s="122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0"/>
        <v>0</v>
      </c>
      <c r="T37" s="164">
        <f t="shared" si="1"/>
        <v>0</v>
      </c>
      <c r="V37" s="33">
        <f t="shared" si="2"/>
        <v>0</v>
      </c>
    </row>
    <row r="38" spans="1:22" ht="12.75" hidden="1">
      <c r="A38" s="157" t="s">
        <v>140</v>
      </c>
      <c r="B38" s="43" t="s">
        <v>304</v>
      </c>
      <c r="C38" s="70" t="s">
        <v>10</v>
      </c>
      <c r="D38" s="160"/>
      <c r="E38" s="271"/>
      <c r="F38" s="162"/>
      <c r="G38" s="171"/>
      <c r="H38" s="35"/>
      <c r="I38" s="120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0"/>
        <v>0</v>
      </c>
      <c r="T38" s="176">
        <f t="shared" si="1"/>
        <v>0</v>
      </c>
      <c r="V38" s="33">
        <f t="shared" si="2"/>
        <v>0</v>
      </c>
    </row>
    <row r="39" spans="1:22" ht="12.75" hidden="1">
      <c r="A39" s="157" t="s">
        <v>141</v>
      </c>
      <c r="B39" s="42" t="s">
        <v>361</v>
      </c>
      <c r="C39" s="69" t="s">
        <v>10</v>
      </c>
      <c r="D39" s="160"/>
      <c r="E39" s="271"/>
      <c r="F39" s="162"/>
      <c r="G39" s="109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0"/>
        <v>0</v>
      </c>
      <c r="T39" s="164">
        <f t="shared" si="1"/>
        <v>0</v>
      </c>
      <c r="V39" s="33">
        <f t="shared" si="2"/>
        <v>0</v>
      </c>
    </row>
    <row r="40" spans="1:22" ht="12.75" hidden="1">
      <c r="A40" s="165" t="s">
        <v>217</v>
      </c>
      <c r="B40" s="43" t="s">
        <v>185</v>
      </c>
      <c r="C40" s="70" t="s">
        <v>87</v>
      </c>
      <c r="D40" s="160"/>
      <c r="E40" s="34"/>
      <c r="F40" s="162"/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0"/>
        <v>0</v>
      </c>
      <c r="T40" s="164">
        <f t="shared" si="1"/>
        <v>0</v>
      </c>
      <c r="V40" s="33">
        <f t="shared" si="2"/>
        <v>0</v>
      </c>
    </row>
    <row r="41" spans="1:22" ht="12.75" hidden="1">
      <c r="A41" s="157" t="s">
        <v>218</v>
      </c>
      <c r="B41" s="189" t="s">
        <v>258</v>
      </c>
      <c r="C41" s="69" t="s">
        <v>10</v>
      </c>
      <c r="D41" s="160"/>
      <c r="E41" s="271"/>
      <c r="F41" s="162"/>
      <c r="G41" s="109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0"/>
        <v>0</v>
      </c>
      <c r="T41" s="176">
        <f t="shared" si="1"/>
        <v>0</v>
      </c>
      <c r="V41" s="33">
        <f t="shared" si="2"/>
        <v>0</v>
      </c>
    </row>
    <row r="42" spans="1:22" ht="12.75" hidden="1">
      <c r="A42" s="165" t="s">
        <v>219</v>
      </c>
      <c r="B42" s="43" t="s">
        <v>117</v>
      </c>
      <c r="C42" s="70" t="s">
        <v>12</v>
      </c>
      <c r="D42" s="160"/>
      <c r="E42" s="271"/>
      <c r="F42" s="162"/>
      <c r="G42" s="109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0"/>
        <v>0</v>
      </c>
      <c r="T42" s="164">
        <f t="shared" si="1"/>
        <v>0</v>
      </c>
      <c r="V42" s="33">
        <f t="shared" si="2"/>
        <v>0</v>
      </c>
    </row>
    <row r="43" spans="1:22" ht="12.75" hidden="1">
      <c r="A43" s="157" t="s">
        <v>220</v>
      </c>
      <c r="B43" s="42" t="s">
        <v>360</v>
      </c>
      <c r="C43" s="69" t="s">
        <v>13</v>
      </c>
      <c r="D43" s="160"/>
      <c r="E43" s="271"/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0"/>
        <v>0</v>
      </c>
      <c r="T43" s="164">
        <f t="shared" si="1"/>
        <v>0</v>
      </c>
      <c r="V43" s="33">
        <f t="shared" si="2"/>
        <v>0</v>
      </c>
    </row>
    <row r="44" spans="1:22" ht="12.75" hidden="1">
      <c r="A44" s="157" t="s">
        <v>221</v>
      </c>
      <c r="B44" s="190" t="s">
        <v>109</v>
      </c>
      <c r="C44" s="70" t="s">
        <v>6</v>
      </c>
      <c r="D44" s="160"/>
      <c r="E44" s="270"/>
      <c r="F44" s="170"/>
      <c r="G44" s="109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0"/>
        <v>0</v>
      </c>
      <c r="T44" s="176">
        <f t="shared" si="1"/>
        <v>0</v>
      </c>
      <c r="V44" s="33">
        <f t="shared" si="2"/>
        <v>0</v>
      </c>
    </row>
    <row r="45" spans="1:22" ht="12.75" hidden="1">
      <c r="A45" s="165" t="s">
        <v>222</v>
      </c>
      <c r="B45" s="42" t="s">
        <v>156</v>
      </c>
      <c r="C45" s="69" t="s">
        <v>6</v>
      </c>
      <c r="D45" s="182"/>
      <c r="E45" s="271"/>
      <c r="F45" s="162"/>
      <c r="G45" s="111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0"/>
        <v>0</v>
      </c>
      <c r="T45" s="164">
        <f t="shared" si="1"/>
        <v>0</v>
      </c>
      <c r="V45" s="33">
        <f t="shared" si="2"/>
        <v>0</v>
      </c>
    </row>
    <row r="46" spans="1:22" ht="12.75" hidden="1">
      <c r="A46" s="157" t="s">
        <v>223</v>
      </c>
      <c r="B46" s="43" t="s">
        <v>388</v>
      </c>
      <c r="C46" s="70" t="s">
        <v>87</v>
      </c>
      <c r="D46" s="160"/>
      <c r="E46" s="271"/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0"/>
        <v>0</v>
      </c>
      <c r="T46" s="164">
        <f t="shared" si="1"/>
        <v>0</v>
      </c>
      <c r="V46" s="33">
        <f t="shared" si="2"/>
        <v>0</v>
      </c>
    </row>
    <row r="47" spans="1:22" ht="12.75" hidden="1">
      <c r="A47" s="165" t="s">
        <v>224</v>
      </c>
      <c r="B47" s="42" t="s">
        <v>281</v>
      </c>
      <c r="C47" s="69" t="s">
        <v>10</v>
      </c>
      <c r="D47" s="182"/>
      <c r="E47" s="174"/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0"/>
        <v>0</v>
      </c>
      <c r="T47" s="176">
        <f t="shared" si="1"/>
        <v>0</v>
      </c>
      <c r="V47" s="33">
        <f t="shared" si="2"/>
        <v>0</v>
      </c>
    </row>
    <row r="48" spans="1:22" ht="12.75" hidden="1">
      <c r="A48" s="157" t="s">
        <v>225</v>
      </c>
      <c r="B48" s="43" t="s">
        <v>180</v>
      </c>
      <c r="C48" s="70" t="s">
        <v>6</v>
      </c>
      <c r="D48" s="160"/>
      <c r="E48" s="271"/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0"/>
        <v>0</v>
      </c>
      <c r="T48" s="164">
        <f t="shared" si="1"/>
        <v>0</v>
      </c>
      <c r="V48" s="33">
        <f t="shared" si="2"/>
        <v>0</v>
      </c>
    </row>
    <row r="49" spans="1:22" ht="12.75" hidden="1">
      <c r="A49" s="165" t="s">
        <v>226</v>
      </c>
      <c r="B49" s="43" t="s">
        <v>157</v>
      </c>
      <c r="C49" s="70" t="s">
        <v>13</v>
      </c>
      <c r="D49" s="182"/>
      <c r="E49" s="271"/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0"/>
        <v>0</v>
      </c>
      <c r="T49" s="164">
        <f t="shared" si="1"/>
        <v>0</v>
      </c>
      <c r="V49" s="33">
        <f t="shared" si="2"/>
        <v>0</v>
      </c>
    </row>
    <row r="50" spans="1:22" ht="12.75" hidden="1">
      <c r="A50" s="157" t="s">
        <v>410</v>
      </c>
      <c r="B50" s="43" t="s">
        <v>201</v>
      </c>
      <c r="C50" s="70" t="s">
        <v>8</v>
      </c>
      <c r="D50" s="160"/>
      <c r="E50" s="270"/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0"/>
        <v>0</v>
      </c>
      <c r="T50" s="176">
        <f t="shared" si="1"/>
        <v>0</v>
      </c>
      <c r="V50" s="33">
        <f t="shared" si="2"/>
        <v>0</v>
      </c>
    </row>
    <row r="51" spans="1:22" ht="12.75" hidden="1">
      <c r="A51" s="165" t="s">
        <v>411</v>
      </c>
      <c r="B51" s="42" t="s">
        <v>113</v>
      </c>
      <c r="C51" s="69" t="s">
        <v>13</v>
      </c>
      <c r="D51" s="160"/>
      <c r="E51" s="271"/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0"/>
        <v>0</v>
      </c>
      <c r="T51" s="164">
        <f t="shared" si="1"/>
        <v>0</v>
      </c>
      <c r="V51" s="33">
        <f t="shared" si="2"/>
        <v>0</v>
      </c>
    </row>
    <row r="52" spans="1:22" ht="12.75" hidden="1">
      <c r="A52" s="157" t="s">
        <v>412</v>
      </c>
      <c r="B52" s="190" t="s">
        <v>393</v>
      </c>
      <c r="C52" s="70" t="s">
        <v>10</v>
      </c>
      <c r="D52" s="160"/>
      <c r="E52" s="271"/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0"/>
        <v>0</v>
      </c>
      <c r="T52" s="164">
        <f t="shared" si="1"/>
        <v>0</v>
      </c>
      <c r="V52" s="33">
        <f t="shared" si="2"/>
        <v>0</v>
      </c>
    </row>
    <row r="53" spans="1:22" ht="12.75" hidden="1">
      <c r="A53" s="165" t="s">
        <v>413</v>
      </c>
      <c r="B53" s="42" t="s">
        <v>352</v>
      </c>
      <c r="C53" s="69" t="s">
        <v>12</v>
      </c>
      <c r="D53" s="160"/>
      <c r="E53" s="271"/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0"/>
        <v>0</v>
      </c>
      <c r="T53" s="176">
        <f t="shared" si="1"/>
        <v>0</v>
      </c>
      <c r="V53" s="33">
        <f t="shared" si="2"/>
        <v>0</v>
      </c>
    </row>
    <row r="54" spans="1:22" ht="12.75" hidden="1">
      <c r="A54" s="157" t="s">
        <v>414</v>
      </c>
      <c r="B54" s="43" t="s">
        <v>308</v>
      </c>
      <c r="C54" s="70" t="s">
        <v>10</v>
      </c>
      <c r="D54" s="182"/>
      <c r="E54" s="185"/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0"/>
        <v>0</v>
      </c>
      <c r="T54" s="164">
        <f t="shared" si="1"/>
        <v>0</v>
      </c>
      <c r="V54" s="33">
        <f t="shared" si="2"/>
        <v>0</v>
      </c>
    </row>
    <row r="55" spans="1:22" ht="12.75" hidden="1">
      <c r="A55" s="165" t="s">
        <v>415</v>
      </c>
      <c r="B55" s="42" t="s">
        <v>322</v>
      </c>
      <c r="C55" s="69" t="s">
        <v>13</v>
      </c>
      <c r="D55" s="160"/>
      <c r="E55" s="271"/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0"/>
        <v>0</v>
      </c>
      <c r="T55" s="164">
        <f t="shared" si="1"/>
        <v>0</v>
      </c>
      <c r="V55" s="33">
        <f t="shared" si="2"/>
        <v>0</v>
      </c>
    </row>
    <row r="56" spans="1:22" ht="12.75" hidden="1">
      <c r="A56" s="157" t="s">
        <v>416</v>
      </c>
      <c r="B56" s="43" t="s">
        <v>35</v>
      </c>
      <c r="C56" s="70" t="s">
        <v>6</v>
      </c>
      <c r="D56" s="160"/>
      <c r="E56" s="271"/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0"/>
        <v>0</v>
      </c>
      <c r="T56" s="176">
        <f t="shared" si="1"/>
        <v>0</v>
      </c>
      <c r="V56" s="33">
        <f t="shared" si="2"/>
        <v>0</v>
      </c>
    </row>
    <row r="57" spans="1:22" ht="12.75" hidden="1">
      <c r="A57" s="165" t="s">
        <v>417</v>
      </c>
      <c r="B57" s="42" t="s">
        <v>406</v>
      </c>
      <c r="C57" s="69" t="s">
        <v>87</v>
      </c>
      <c r="D57" s="160"/>
      <c r="E57" s="34"/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0"/>
        <v>0</v>
      </c>
      <c r="T57" s="164">
        <f t="shared" si="1"/>
        <v>0</v>
      </c>
      <c r="V57" s="33">
        <f t="shared" si="2"/>
        <v>0</v>
      </c>
    </row>
    <row r="58" spans="1:22" ht="12.75" hidden="1">
      <c r="A58" s="157" t="s">
        <v>418</v>
      </c>
      <c r="B58" s="43" t="s">
        <v>300</v>
      </c>
      <c r="C58" s="70" t="s">
        <v>8</v>
      </c>
      <c r="D58" s="160"/>
      <c r="E58" s="271"/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0"/>
        <v>0</v>
      </c>
      <c r="T58" s="164">
        <f t="shared" si="1"/>
        <v>0</v>
      </c>
      <c r="V58" s="33">
        <f t="shared" si="2"/>
        <v>0</v>
      </c>
    </row>
    <row r="59" spans="1:22" ht="12.75" hidden="1">
      <c r="A59" s="157" t="s">
        <v>247</v>
      </c>
      <c r="B59" s="42" t="s">
        <v>153</v>
      </c>
      <c r="C59" s="69" t="s">
        <v>12</v>
      </c>
      <c r="D59" s="160"/>
      <c r="E59" s="271"/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0"/>
        <v>0</v>
      </c>
      <c r="T59" s="176">
        <f t="shared" si="1"/>
        <v>0</v>
      </c>
      <c r="V59" s="33">
        <f t="shared" si="2"/>
        <v>0</v>
      </c>
    </row>
    <row r="60" spans="1:22" ht="12.75" hidden="1">
      <c r="A60" s="157" t="s">
        <v>248</v>
      </c>
      <c r="B60" s="43" t="s">
        <v>385</v>
      </c>
      <c r="C60" s="70" t="s">
        <v>87</v>
      </c>
      <c r="D60" s="160"/>
      <c r="E60" s="271"/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0"/>
        <v>0</v>
      </c>
      <c r="T60" s="164">
        <f t="shared" si="1"/>
        <v>0</v>
      </c>
      <c r="V60" s="33">
        <f t="shared" si="2"/>
        <v>0</v>
      </c>
    </row>
    <row r="61" spans="1:22" ht="12.75" hidden="1">
      <c r="A61" s="157" t="s">
        <v>249</v>
      </c>
      <c r="B61" s="42" t="s">
        <v>273</v>
      </c>
      <c r="C61" s="69" t="s">
        <v>13</v>
      </c>
      <c r="D61" s="160"/>
      <c r="E61" s="270"/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0"/>
        <v>0</v>
      </c>
      <c r="T61" s="164">
        <f t="shared" si="1"/>
        <v>0</v>
      </c>
      <c r="V61" s="33">
        <f t="shared" si="2"/>
        <v>0</v>
      </c>
    </row>
    <row r="62" spans="1:22" ht="12.75" hidden="1">
      <c r="A62" s="157" t="s">
        <v>250</v>
      </c>
      <c r="B62" s="43" t="s">
        <v>302</v>
      </c>
      <c r="C62" s="70" t="s">
        <v>87</v>
      </c>
      <c r="D62" s="182"/>
      <c r="E62" s="271"/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0"/>
        <v>0</v>
      </c>
      <c r="T62" s="176">
        <f t="shared" si="1"/>
        <v>0</v>
      </c>
      <c r="V62" s="33">
        <f t="shared" si="2"/>
        <v>0</v>
      </c>
    </row>
    <row r="63" spans="1:22" ht="12.75" hidden="1">
      <c r="A63" s="157" t="s">
        <v>251</v>
      </c>
      <c r="B63" s="42" t="s">
        <v>145</v>
      </c>
      <c r="C63" s="69" t="s">
        <v>87</v>
      </c>
      <c r="D63" s="160"/>
      <c r="E63" s="271"/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0"/>
        <v>0</v>
      </c>
      <c r="T63" s="164">
        <f t="shared" si="1"/>
        <v>0</v>
      </c>
      <c r="V63" s="33">
        <f t="shared" si="2"/>
        <v>0</v>
      </c>
    </row>
    <row r="64" spans="1:22" ht="12.75" hidden="1">
      <c r="A64" s="157" t="s">
        <v>419</v>
      </c>
      <c r="B64" s="43" t="s">
        <v>202</v>
      </c>
      <c r="C64" s="70" t="s">
        <v>13</v>
      </c>
      <c r="D64" s="182"/>
      <c r="E64" s="174"/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0"/>
        <v>0</v>
      </c>
      <c r="T64" s="164">
        <f t="shared" si="1"/>
        <v>0</v>
      </c>
      <c r="V64" s="33">
        <f t="shared" si="2"/>
        <v>0</v>
      </c>
    </row>
    <row r="65" spans="1:22" ht="12.75" hidden="1">
      <c r="A65" s="165" t="s">
        <v>420</v>
      </c>
      <c r="B65" s="43" t="s">
        <v>178</v>
      </c>
      <c r="C65" s="70" t="s">
        <v>6</v>
      </c>
      <c r="D65" s="160"/>
      <c r="E65" s="271"/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0"/>
        <v>0</v>
      </c>
      <c r="T65" s="176">
        <f t="shared" si="1"/>
        <v>0</v>
      </c>
      <c r="V65" s="33">
        <f t="shared" si="2"/>
        <v>0</v>
      </c>
    </row>
    <row r="66" spans="1:22" ht="12.75" hidden="1">
      <c r="A66" s="157" t="s">
        <v>421</v>
      </c>
      <c r="B66" s="189" t="s">
        <v>257</v>
      </c>
      <c r="C66" s="69" t="s">
        <v>6</v>
      </c>
      <c r="D66" s="182"/>
      <c r="E66" s="271"/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0"/>
        <v>0</v>
      </c>
      <c r="T66" s="164">
        <f t="shared" si="1"/>
        <v>0</v>
      </c>
      <c r="V66" s="33">
        <f t="shared" si="2"/>
        <v>0</v>
      </c>
    </row>
    <row r="67" spans="1:22" ht="12.75" hidden="1">
      <c r="A67" s="165" t="s">
        <v>422</v>
      </c>
      <c r="B67" s="43" t="s">
        <v>33</v>
      </c>
      <c r="C67" s="70" t="s">
        <v>12</v>
      </c>
      <c r="D67" s="160"/>
      <c r="E67" s="270"/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0"/>
        <v>0</v>
      </c>
      <c r="T67" s="164">
        <f t="shared" si="1"/>
        <v>0</v>
      </c>
      <c r="V67" s="33">
        <f t="shared" si="2"/>
        <v>0</v>
      </c>
    </row>
    <row r="68" spans="1:22" ht="12.75" hidden="1">
      <c r="A68" s="157" t="s">
        <v>423</v>
      </c>
      <c r="B68" s="42" t="s">
        <v>341</v>
      </c>
      <c r="C68" s="69" t="s">
        <v>87</v>
      </c>
      <c r="D68" s="160"/>
      <c r="E68" s="271"/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0"/>
        <v>0</v>
      </c>
      <c r="T68" s="176">
        <f t="shared" si="1"/>
        <v>0</v>
      </c>
      <c r="V68" s="33">
        <f t="shared" si="2"/>
        <v>0</v>
      </c>
    </row>
    <row r="69" spans="1:22" ht="12.75" hidden="1">
      <c r="A69" s="165" t="s">
        <v>424</v>
      </c>
      <c r="B69" s="43" t="s">
        <v>271</v>
      </c>
      <c r="C69" s="70" t="s">
        <v>12</v>
      </c>
      <c r="D69" s="160"/>
      <c r="E69" s="271"/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0"/>
        <v>0</v>
      </c>
      <c r="T69" s="164">
        <f t="shared" si="1"/>
        <v>0</v>
      </c>
      <c r="V69" s="33">
        <f t="shared" si="2"/>
        <v>0</v>
      </c>
    </row>
    <row r="70" spans="1:22" ht="12.75" hidden="1">
      <c r="A70" s="157" t="s">
        <v>425</v>
      </c>
      <c r="B70" s="42" t="s">
        <v>129</v>
      </c>
      <c r="C70" s="69" t="s">
        <v>13</v>
      </c>
      <c r="D70" s="160"/>
      <c r="E70" s="271"/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0"/>
        <v>0</v>
      </c>
      <c r="T70" s="164">
        <f t="shared" si="1"/>
        <v>0</v>
      </c>
      <c r="V70" s="33">
        <f t="shared" si="2"/>
        <v>0</v>
      </c>
    </row>
    <row r="71" spans="1:22" ht="12.75" hidden="1">
      <c r="A71" s="165" t="s">
        <v>426</v>
      </c>
      <c r="B71" s="43" t="s">
        <v>272</v>
      </c>
      <c r="C71" s="70" t="s">
        <v>12</v>
      </c>
      <c r="D71" s="182"/>
      <c r="E71" s="185"/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3" ref="S71:S134">O71+L71+I71+F71</f>
        <v>0</v>
      </c>
      <c r="T71" s="176">
        <f aca="true" t="shared" si="4" ref="T71:T134">S71-V71+R71</f>
        <v>0</v>
      </c>
      <c r="V71" s="33">
        <f aca="true" t="shared" si="5" ref="V71:V134">MIN(F71,I71,L71,O71)</f>
        <v>0</v>
      </c>
    </row>
    <row r="72" spans="1:22" ht="12.75" hidden="1">
      <c r="A72" s="157" t="s">
        <v>427</v>
      </c>
      <c r="B72" s="43" t="s">
        <v>328</v>
      </c>
      <c r="C72" s="70" t="s">
        <v>6</v>
      </c>
      <c r="D72" s="160"/>
      <c r="E72" s="271"/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3"/>
        <v>0</v>
      </c>
      <c r="T72" s="164">
        <f t="shared" si="4"/>
        <v>0</v>
      </c>
      <c r="V72" s="33">
        <f t="shared" si="5"/>
        <v>0</v>
      </c>
    </row>
    <row r="73" spans="1:22" ht="12.75" hidden="1">
      <c r="A73" s="165" t="s">
        <v>428</v>
      </c>
      <c r="B73" s="43" t="s">
        <v>70</v>
      </c>
      <c r="C73" s="70" t="s">
        <v>8</v>
      </c>
      <c r="D73" s="160"/>
      <c r="E73" s="271"/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3"/>
        <v>0</v>
      </c>
      <c r="T73" s="164">
        <f t="shared" si="4"/>
        <v>0</v>
      </c>
      <c r="V73" s="33">
        <f t="shared" si="5"/>
        <v>0</v>
      </c>
    </row>
    <row r="74" spans="1:22" ht="12.75" hidden="1">
      <c r="A74" s="157" t="s">
        <v>429</v>
      </c>
      <c r="B74" s="42" t="s">
        <v>184</v>
      </c>
      <c r="C74" s="69" t="s">
        <v>12</v>
      </c>
      <c r="D74" s="160"/>
      <c r="E74" s="34"/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3"/>
        <v>0</v>
      </c>
      <c r="T74" s="176">
        <f t="shared" si="4"/>
        <v>0</v>
      </c>
      <c r="V74" s="33">
        <f t="shared" si="5"/>
        <v>0</v>
      </c>
    </row>
    <row r="75" spans="1:22" ht="12.75" hidden="1">
      <c r="A75" s="165" t="s">
        <v>430</v>
      </c>
      <c r="B75" s="43" t="s">
        <v>101</v>
      </c>
      <c r="C75" s="70" t="s">
        <v>13</v>
      </c>
      <c r="D75" s="160"/>
      <c r="E75" s="271"/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3"/>
        <v>0</v>
      </c>
      <c r="T75" s="164">
        <f t="shared" si="4"/>
        <v>0</v>
      </c>
      <c r="V75" s="33">
        <f t="shared" si="5"/>
        <v>0</v>
      </c>
    </row>
    <row r="76" spans="1:22" ht="12.75" hidden="1">
      <c r="A76" s="157" t="s">
        <v>431</v>
      </c>
      <c r="B76" s="42" t="s">
        <v>323</v>
      </c>
      <c r="C76" s="69" t="s">
        <v>87</v>
      </c>
      <c r="D76" s="160"/>
      <c r="E76" s="271"/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3"/>
        <v>0</v>
      </c>
      <c r="T76" s="164">
        <f t="shared" si="4"/>
        <v>0</v>
      </c>
      <c r="V76" s="33">
        <f t="shared" si="5"/>
        <v>0</v>
      </c>
    </row>
    <row r="77" spans="1:22" ht="12.75" hidden="1">
      <c r="A77" s="165" t="s">
        <v>432</v>
      </c>
      <c r="B77" s="43" t="s">
        <v>312</v>
      </c>
      <c r="C77" s="70" t="s">
        <v>6</v>
      </c>
      <c r="D77" s="160"/>
      <c r="E77" s="271"/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3"/>
        <v>0</v>
      </c>
      <c r="T77" s="176">
        <f t="shared" si="4"/>
        <v>0</v>
      </c>
      <c r="V77" s="33">
        <f t="shared" si="5"/>
        <v>0</v>
      </c>
    </row>
    <row r="78" spans="1:22" ht="12.75" hidden="1">
      <c r="A78" s="157" t="s">
        <v>433</v>
      </c>
      <c r="B78" s="189" t="s">
        <v>312</v>
      </c>
      <c r="C78" s="69" t="s">
        <v>6</v>
      </c>
      <c r="D78" s="160"/>
      <c r="E78" s="270"/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3"/>
        <v>0</v>
      </c>
      <c r="T78" s="164">
        <f t="shared" si="4"/>
        <v>0</v>
      </c>
      <c r="V78" s="33">
        <f t="shared" si="5"/>
        <v>0</v>
      </c>
    </row>
    <row r="79" spans="1:22" ht="12.75" hidden="1">
      <c r="A79" s="157" t="s">
        <v>434</v>
      </c>
      <c r="B79" s="190" t="s">
        <v>54</v>
      </c>
      <c r="C79" s="70" t="s">
        <v>8</v>
      </c>
      <c r="D79" s="182"/>
      <c r="E79" s="271"/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3"/>
        <v>0</v>
      </c>
      <c r="T79" s="164">
        <f t="shared" si="4"/>
        <v>0</v>
      </c>
      <c r="V79" s="33">
        <f t="shared" si="5"/>
        <v>0</v>
      </c>
    </row>
    <row r="80" spans="1:22" ht="12.75" hidden="1">
      <c r="A80" s="165" t="s">
        <v>435</v>
      </c>
      <c r="B80" s="42" t="s">
        <v>333</v>
      </c>
      <c r="C80" s="69" t="s">
        <v>6</v>
      </c>
      <c r="D80" s="160"/>
      <c r="E80" s="271"/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3"/>
        <v>0</v>
      </c>
      <c r="T80" s="176">
        <f t="shared" si="4"/>
        <v>0</v>
      </c>
      <c r="V80" s="33">
        <f t="shared" si="5"/>
        <v>0</v>
      </c>
    </row>
    <row r="81" spans="1:22" ht="12.75" hidden="1">
      <c r="A81" s="157" t="s">
        <v>436</v>
      </c>
      <c r="B81" s="43" t="s">
        <v>338</v>
      </c>
      <c r="C81" s="70" t="s">
        <v>87</v>
      </c>
      <c r="D81" s="182"/>
      <c r="E81" s="174"/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3"/>
        <v>0</v>
      </c>
      <c r="T81" s="164">
        <f t="shared" si="4"/>
        <v>0</v>
      </c>
      <c r="V81" s="33">
        <f t="shared" si="5"/>
        <v>0</v>
      </c>
    </row>
    <row r="82" spans="1:22" ht="12.75" hidden="1">
      <c r="A82" s="165" t="s">
        <v>437</v>
      </c>
      <c r="B82" s="42" t="s">
        <v>181</v>
      </c>
      <c r="C82" s="69" t="s">
        <v>8</v>
      </c>
      <c r="D82" s="160"/>
      <c r="E82" s="271"/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3"/>
        <v>0</v>
      </c>
      <c r="T82" s="164">
        <f t="shared" si="4"/>
        <v>0</v>
      </c>
      <c r="V82" s="33">
        <f t="shared" si="5"/>
        <v>0</v>
      </c>
    </row>
    <row r="83" spans="1:22" ht="12.75" hidden="1">
      <c r="A83" s="157" t="s">
        <v>438</v>
      </c>
      <c r="B83" s="43" t="s">
        <v>60</v>
      </c>
      <c r="C83" s="70" t="s">
        <v>13</v>
      </c>
      <c r="D83" s="182"/>
      <c r="E83" s="271"/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3"/>
        <v>0</v>
      </c>
      <c r="T83" s="176">
        <f t="shared" si="4"/>
        <v>0</v>
      </c>
      <c r="V83" s="33">
        <f t="shared" si="5"/>
        <v>0</v>
      </c>
    </row>
    <row r="84" spans="1:22" ht="12.75" hidden="1">
      <c r="A84" s="157" t="s">
        <v>439</v>
      </c>
      <c r="B84" s="42" t="s">
        <v>49</v>
      </c>
      <c r="C84" s="69" t="s">
        <v>6</v>
      </c>
      <c r="D84" s="160"/>
      <c r="E84" s="270"/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3"/>
        <v>0</v>
      </c>
      <c r="T84" s="164">
        <f t="shared" si="4"/>
        <v>0</v>
      </c>
      <c r="V84" s="33">
        <f t="shared" si="5"/>
        <v>0</v>
      </c>
    </row>
    <row r="85" spans="1:22" ht="12.75" hidden="1">
      <c r="A85" s="165" t="s">
        <v>440</v>
      </c>
      <c r="B85" s="43" t="s">
        <v>286</v>
      </c>
      <c r="C85" s="70" t="s">
        <v>13</v>
      </c>
      <c r="D85" s="160"/>
      <c r="E85" s="271"/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3"/>
        <v>0</v>
      </c>
      <c r="T85" s="164">
        <f t="shared" si="4"/>
        <v>0</v>
      </c>
      <c r="V85" s="33">
        <f t="shared" si="5"/>
        <v>0</v>
      </c>
    </row>
    <row r="86" spans="1:22" ht="12.75" hidden="1">
      <c r="A86" s="157" t="s">
        <v>441</v>
      </c>
      <c r="B86" s="44" t="s">
        <v>120</v>
      </c>
      <c r="C86" s="71" t="s">
        <v>8</v>
      </c>
      <c r="D86" s="160"/>
      <c r="E86" s="271"/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3"/>
        <v>0</v>
      </c>
      <c r="T86" s="176">
        <f t="shared" si="4"/>
        <v>0</v>
      </c>
      <c r="V86" s="33">
        <f t="shared" si="5"/>
        <v>0</v>
      </c>
    </row>
    <row r="87" spans="1:22" ht="12.75" hidden="1">
      <c r="A87" s="165" t="s">
        <v>442</v>
      </c>
      <c r="B87" s="189" t="s">
        <v>97</v>
      </c>
      <c r="C87" s="69" t="s">
        <v>6</v>
      </c>
      <c r="D87" s="160"/>
      <c r="E87" s="271"/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3"/>
        <v>0</v>
      </c>
      <c r="T87" s="164">
        <f t="shared" si="4"/>
        <v>0</v>
      </c>
      <c r="V87" s="33">
        <f t="shared" si="5"/>
        <v>0</v>
      </c>
    </row>
    <row r="88" spans="1:22" ht="12.75" hidden="1">
      <c r="A88" s="157" t="s">
        <v>443</v>
      </c>
      <c r="B88" s="43" t="s">
        <v>105</v>
      </c>
      <c r="C88" s="70" t="s">
        <v>6</v>
      </c>
      <c r="D88" s="182"/>
      <c r="E88" s="185"/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3"/>
        <v>0</v>
      </c>
      <c r="T88" s="164">
        <f t="shared" si="4"/>
        <v>0</v>
      </c>
      <c r="V88" s="33">
        <f t="shared" si="5"/>
        <v>0</v>
      </c>
    </row>
    <row r="89" spans="1:22" ht="12.75" hidden="1">
      <c r="A89" s="165" t="s">
        <v>444</v>
      </c>
      <c r="B89" s="42" t="s">
        <v>198</v>
      </c>
      <c r="C89" s="69" t="s">
        <v>13</v>
      </c>
      <c r="D89" s="160"/>
      <c r="E89" s="271"/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3"/>
        <v>0</v>
      </c>
      <c r="T89" s="176">
        <f t="shared" si="4"/>
        <v>0</v>
      </c>
      <c r="V89" s="33">
        <f t="shared" si="5"/>
        <v>0</v>
      </c>
    </row>
    <row r="90" spans="1:22" ht="12.75" hidden="1">
      <c r="A90" s="157" t="s">
        <v>445</v>
      </c>
      <c r="B90" s="43" t="s">
        <v>230</v>
      </c>
      <c r="C90" s="70" t="s">
        <v>12</v>
      </c>
      <c r="D90" s="160"/>
      <c r="E90" s="271"/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3"/>
        <v>0</v>
      </c>
      <c r="T90" s="164">
        <f t="shared" si="4"/>
        <v>0</v>
      </c>
      <c r="V90" s="33">
        <f t="shared" si="5"/>
        <v>0</v>
      </c>
    </row>
    <row r="91" spans="1:22" ht="12.75" hidden="1">
      <c r="A91" s="165" t="s">
        <v>446</v>
      </c>
      <c r="B91" s="43" t="s">
        <v>152</v>
      </c>
      <c r="C91" s="70" t="s">
        <v>10</v>
      </c>
      <c r="D91" s="160"/>
      <c r="E91" s="34"/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3"/>
        <v>0</v>
      </c>
      <c r="T91" s="164">
        <f t="shared" si="4"/>
        <v>0</v>
      </c>
      <c r="V91" s="33">
        <f t="shared" si="5"/>
        <v>0</v>
      </c>
    </row>
    <row r="92" spans="1:22" ht="12.75" hidden="1">
      <c r="A92" s="157" t="s">
        <v>447</v>
      </c>
      <c r="B92" s="189" t="s">
        <v>44</v>
      </c>
      <c r="C92" s="69" t="s">
        <v>10</v>
      </c>
      <c r="D92" s="160"/>
      <c r="E92" s="271"/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3"/>
        <v>0</v>
      </c>
      <c r="T92" s="176">
        <f t="shared" si="4"/>
        <v>0</v>
      </c>
      <c r="V92" s="33">
        <f t="shared" si="5"/>
        <v>0</v>
      </c>
    </row>
    <row r="93" spans="1:22" ht="12.75" hidden="1">
      <c r="A93" s="165" t="s">
        <v>448</v>
      </c>
      <c r="B93" s="43" t="s">
        <v>118</v>
      </c>
      <c r="C93" s="191" t="s">
        <v>13</v>
      </c>
      <c r="D93" s="160"/>
      <c r="E93" s="271"/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3"/>
        <v>0</v>
      </c>
      <c r="T93" s="164">
        <f t="shared" si="4"/>
        <v>0</v>
      </c>
      <c r="V93" s="33">
        <f t="shared" si="5"/>
        <v>0</v>
      </c>
    </row>
    <row r="94" spans="1:22" ht="12.75" hidden="1">
      <c r="A94" s="157" t="s">
        <v>449</v>
      </c>
      <c r="B94" s="44" t="s">
        <v>118</v>
      </c>
      <c r="C94" s="192" t="s">
        <v>13</v>
      </c>
      <c r="D94" s="160"/>
      <c r="E94" s="271"/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3"/>
        <v>0</v>
      </c>
      <c r="T94" s="164">
        <f t="shared" si="4"/>
        <v>0</v>
      </c>
      <c r="V94" s="33">
        <f t="shared" si="5"/>
        <v>0</v>
      </c>
    </row>
    <row r="95" spans="1:22" ht="12.75" hidden="1">
      <c r="A95" s="165" t="s">
        <v>450</v>
      </c>
      <c r="B95" s="42" t="s">
        <v>56</v>
      </c>
      <c r="C95" s="69" t="s">
        <v>12</v>
      </c>
      <c r="D95" s="160"/>
      <c r="E95" s="270"/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3"/>
        <v>0</v>
      </c>
      <c r="T95" s="176">
        <f t="shared" si="4"/>
        <v>0</v>
      </c>
      <c r="V95" s="33">
        <f t="shared" si="5"/>
        <v>0</v>
      </c>
    </row>
    <row r="96" spans="1:22" ht="12.75" hidden="1">
      <c r="A96" s="157" t="s">
        <v>451</v>
      </c>
      <c r="B96" s="43" t="s">
        <v>65</v>
      </c>
      <c r="C96" s="70" t="s">
        <v>8</v>
      </c>
      <c r="D96" s="182"/>
      <c r="E96" s="271"/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3"/>
        <v>0</v>
      </c>
      <c r="T96" s="164">
        <f t="shared" si="4"/>
        <v>0</v>
      </c>
      <c r="V96" s="33">
        <f t="shared" si="5"/>
        <v>0</v>
      </c>
    </row>
    <row r="97" spans="1:22" ht="12.75" hidden="1">
      <c r="A97" s="165" t="s">
        <v>452</v>
      </c>
      <c r="B97" s="42" t="s">
        <v>351</v>
      </c>
      <c r="C97" s="69" t="s">
        <v>13</v>
      </c>
      <c r="D97" s="160"/>
      <c r="E97" s="271"/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3"/>
        <v>0</v>
      </c>
      <c r="T97" s="164">
        <f t="shared" si="4"/>
        <v>0</v>
      </c>
      <c r="V97" s="33">
        <f t="shared" si="5"/>
        <v>0</v>
      </c>
    </row>
    <row r="98" spans="1:22" ht="12.75" hidden="1">
      <c r="A98" s="157" t="s">
        <v>453</v>
      </c>
      <c r="B98" s="43" t="s">
        <v>69</v>
      </c>
      <c r="C98" s="70" t="s">
        <v>87</v>
      </c>
      <c r="D98" s="182"/>
      <c r="E98" s="174"/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3"/>
        <v>0</v>
      </c>
      <c r="T98" s="176">
        <f t="shared" si="4"/>
        <v>0</v>
      </c>
      <c r="V98" s="33">
        <f t="shared" si="5"/>
        <v>0</v>
      </c>
    </row>
    <row r="99" spans="1:22" ht="12.75" hidden="1">
      <c r="A99" s="157" t="s">
        <v>454</v>
      </c>
      <c r="B99" s="43" t="s">
        <v>347</v>
      </c>
      <c r="C99" s="70" t="s">
        <v>10</v>
      </c>
      <c r="D99" s="160"/>
      <c r="E99" s="271"/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3"/>
        <v>0</v>
      </c>
      <c r="T99" s="164">
        <f t="shared" si="4"/>
        <v>0</v>
      </c>
      <c r="V99" s="33">
        <f t="shared" si="5"/>
        <v>0</v>
      </c>
    </row>
    <row r="100" spans="1:22" ht="12.75" hidden="1">
      <c r="A100" s="157" t="s">
        <v>455</v>
      </c>
      <c r="B100" s="43" t="s">
        <v>231</v>
      </c>
      <c r="C100" s="70" t="s">
        <v>6</v>
      </c>
      <c r="D100" s="182"/>
      <c r="E100" s="271"/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3"/>
        <v>0</v>
      </c>
      <c r="T100" s="164">
        <f t="shared" si="4"/>
        <v>0</v>
      </c>
      <c r="V100" s="33">
        <f t="shared" si="5"/>
        <v>0</v>
      </c>
    </row>
    <row r="101" spans="1:22" ht="12.75" hidden="1">
      <c r="A101" s="157" t="s">
        <v>456</v>
      </c>
      <c r="B101" s="190" t="s">
        <v>330</v>
      </c>
      <c r="C101" s="70" t="s">
        <v>87</v>
      </c>
      <c r="D101" s="160"/>
      <c r="E101" s="270"/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3"/>
        <v>0</v>
      </c>
      <c r="T101" s="176">
        <f t="shared" si="4"/>
        <v>0</v>
      </c>
      <c r="V101" s="33">
        <f t="shared" si="5"/>
        <v>0</v>
      </c>
    </row>
    <row r="102" spans="1:22" ht="12.75" hidden="1">
      <c r="A102" s="157" t="s">
        <v>457</v>
      </c>
      <c r="B102" s="190" t="s">
        <v>130</v>
      </c>
      <c r="C102" s="70" t="s">
        <v>6</v>
      </c>
      <c r="D102" s="160"/>
      <c r="E102" s="271"/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3"/>
        <v>0</v>
      </c>
      <c r="T102" s="164">
        <f t="shared" si="4"/>
        <v>0</v>
      </c>
      <c r="V102" s="33">
        <f t="shared" si="5"/>
        <v>0</v>
      </c>
    </row>
    <row r="103" spans="1:22" ht="12.75" hidden="1">
      <c r="A103" s="157" t="s">
        <v>458</v>
      </c>
      <c r="B103" s="43" t="s">
        <v>108</v>
      </c>
      <c r="C103" s="70" t="s">
        <v>8</v>
      </c>
      <c r="D103" s="160"/>
      <c r="E103" s="271"/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3"/>
        <v>0</v>
      </c>
      <c r="T103" s="164">
        <f t="shared" si="4"/>
        <v>0</v>
      </c>
      <c r="V103" s="33">
        <f t="shared" si="5"/>
        <v>0</v>
      </c>
    </row>
    <row r="104" spans="1:22" ht="12.75" hidden="1">
      <c r="A104" s="157" t="s">
        <v>459</v>
      </c>
      <c r="B104" s="190" t="s">
        <v>112</v>
      </c>
      <c r="C104" s="70" t="s">
        <v>12</v>
      </c>
      <c r="D104" s="160"/>
      <c r="E104" s="271"/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3"/>
        <v>0</v>
      </c>
      <c r="T104" s="176">
        <f t="shared" si="4"/>
        <v>0</v>
      </c>
      <c r="V104" s="33">
        <f t="shared" si="5"/>
        <v>0</v>
      </c>
    </row>
    <row r="105" spans="1:22" ht="12.75" hidden="1">
      <c r="A105" s="165" t="s">
        <v>460</v>
      </c>
      <c r="B105" s="190" t="s">
        <v>31</v>
      </c>
      <c r="C105" s="70" t="s">
        <v>6</v>
      </c>
      <c r="D105" s="182"/>
      <c r="E105" s="185"/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3"/>
        <v>0</v>
      </c>
      <c r="T105" s="164">
        <f t="shared" si="4"/>
        <v>0</v>
      </c>
      <c r="V105" s="33">
        <f t="shared" si="5"/>
        <v>0</v>
      </c>
    </row>
    <row r="106" spans="1:22" ht="12.75" hidden="1">
      <c r="A106" s="157" t="s">
        <v>461</v>
      </c>
      <c r="B106" s="43" t="s">
        <v>350</v>
      </c>
      <c r="C106" s="70" t="s">
        <v>87</v>
      </c>
      <c r="D106" s="160"/>
      <c r="E106" s="271"/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3"/>
        <v>0</v>
      </c>
      <c r="T106" s="164">
        <f t="shared" si="4"/>
        <v>0</v>
      </c>
      <c r="V106" s="33">
        <f t="shared" si="5"/>
        <v>0</v>
      </c>
    </row>
    <row r="107" spans="1:22" ht="12.75" hidden="1">
      <c r="A107" s="165" t="s">
        <v>462</v>
      </c>
      <c r="B107" s="190" t="s">
        <v>331</v>
      </c>
      <c r="C107" s="70" t="s">
        <v>12</v>
      </c>
      <c r="D107" s="160"/>
      <c r="E107" s="271"/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3"/>
        <v>0</v>
      </c>
      <c r="T107" s="176">
        <f t="shared" si="4"/>
        <v>0</v>
      </c>
      <c r="V107" s="33">
        <f t="shared" si="5"/>
        <v>0</v>
      </c>
    </row>
    <row r="108" spans="1:22" ht="12.75" hidden="1">
      <c r="A108" s="157" t="s">
        <v>463</v>
      </c>
      <c r="B108" s="190" t="s">
        <v>283</v>
      </c>
      <c r="C108" s="70" t="s">
        <v>8</v>
      </c>
      <c r="D108" s="160"/>
      <c r="E108" s="34"/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3"/>
        <v>0</v>
      </c>
      <c r="T108" s="164">
        <f t="shared" si="4"/>
        <v>0</v>
      </c>
      <c r="V108" s="33">
        <f t="shared" si="5"/>
        <v>0</v>
      </c>
    </row>
    <row r="109" spans="1:22" ht="12.75" hidden="1">
      <c r="A109" s="165" t="s">
        <v>464</v>
      </c>
      <c r="B109" s="190" t="s">
        <v>133</v>
      </c>
      <c r="C109" s="70" t="s">
        <v>10</v>
      </c>
      <c r="D109" s="160"/>
      <c r="E109" s="271"/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3"/>
        <v>0</v>
      </c>
      <c r="T109" s="164">
        <f t="shared" si="4"/>
        <v>0</v>
      </c>
      <c r="V109" s="33">
        <f t="shared" si="5"/>
        <v>0</v>
      </c>
    </row>
    <row r="110" spans="1:22" ht="12.75" hidden="1">
      <c r="A110" s="157" t="s">
        <v>465</v>
      </c>
      <c r="B110" s="42" t="s">
        <v>72</v>
      </c>
      <c r="C110" s="69" t="s">
        <v>13</v>
      </c>
      <c r="D110" s="160"/>
      <c r="E110" s="271"/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3"/>
        <v>0</v>
      </c>
      <c r="T110" s="176">
        <f t="shared" si="4"/>
        <v>0</v>
      </c>
      <c r="V110" s="33">
        <f t="shared" si="5"/>
        <v>0</v>
      </c>
    </row>
    <row r="111" spans="1:22" ht="12.75" hidden="1">
      <c r="A111" s="165" t="s">
        <v>466</v>
      </c>
      <c r="B111" s="43" t="s">
        <v>46</v>
      </c>
      <c r="C111" s="70" t="s">
        <v>13</v>
      </c>
      <c r="D111" s="160"/>
      <c r="E111" s="271"/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3"/>
        <v>0</v>
      </c>
      <c r="T111" s="164">
        <f t="shared" si="4"/>
        <v>0</v>
      </c>
      <c r="V111" s="33">
        <f t="shared" si="5"/>
        <v>0</v>
      </c>
    </row>
    <row r="112" spans="1:22" ht="12.75" hidden="1">
      <c r="A112" s="157" t="s">
        <v>467</v>
      </c>
      <c r="B112" s="42" t="s">
        <v>196</v>
      </c>
      <c r="C112" s="69" t="s">
        <v>8</v>
      </c>
      <c r="D112" s="160"/>
      <c r="E112" s="270"/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3"/>
        <v>0</v>
      </c>
      <c r="T112" s="164">
        <f t="shared" si="4"/>
        <v>0</v>
      </c>
      <c r="V112" s="33">
        <f t="shared" si="5"/>
        <v>0</v>
      </c>
    </row>
    <row r="113" spans="1:22" ht="12.75" hidden="1">
      <c r="A113" s="165" t="s">
        <v>468</v>
      </c>
      <c r="B113" s="190" t="s">
        <v>78</v>
      </c>
      <c r="C113" s="70" t="s">
        <v>10</v>
      </c>
      <c r="D113" s="182"/>
      <c r="E113" s="271"/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3"/>
        <v>0</v>
      </c>
      <c r="T113" s="176">
        <f t="shared" si="4"/>
        <v>0</v>
      </c>
      <c r="V113" s="33">
        <f t="shared" si="5"/>
        <v>0</v>
      </c>
    </row>
    <row r="114" spans="1:22" ht="12.75" hidden="1">
      <c r="A114" s="157" t="s">
        <v>469</v>
      </c>
      <c r="B114" s="42" t="s">
        <v>387</v>
      </c>
      <c r="C114" s="69" t="s">
        <v>10</v>
      </c>
      <c r="D114" s="160"/>
      <c r="E114" s="271"/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3"/>
        <v>0</v>
      </c>
      <c r="T114" s="164">
        <f t="shared" si="4"/>
        <v>0</v>
      </c>
      <c r="V114" s="33">
        <f t="shared" si="5"/>
        <v>0</v>
      </c>
    </row>
    <row r="115" spans="1:22" ht="12.75" hidden="1">
      <c r="A115" s="165" t="s">
        <v>470</v>
      </c>
      <c r="B115" s="43" t="s">
        <v>144</v>
      </c>
      <c r="C115" s="70" t="s">
        <v>10</v>
      </c>
      <c r="D115" s="182"/>
      <c r="E115" s="174"/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3"/>
        <v>0</v>
      </c>
      <c r="T115" s="164">
        <f t="shared" si="4"/>
        <v>0</v>
      </c>
      <c r="V115" s="33">
        <f t="shared" si="5"/>
        <v>0</v>
      </c>
    </row>
    <row r="116" spans="1:22" ht="12.75" hidden="1">
      <c r="A116" s="157" t="s">
        <v>471</v>
      </c>
      <c r="B116" s="189" t="s">
        <v>104</v>
      </c>
      <c r="C116" s="69" t="s">
        <v>12</v>
      </c>
      <c r="D116" s="160"/>
      <c r="E116" s="271"/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3"/>
        <v>0</v>
      </c>
      <c r="T116" s="176">
        <f t="shared" si="4"/>
        <v>0</v>
      </c>
      <c r="V116" s="33">
        <f t="shared" si="5"/>
        <v>0</v>
      </c>
    </row>
    <row r="117" spans="1:22" ht="12.75" hidden="1">
      <c r="A117" s="165" t="s">
        <v>472</v>
      </c>
      <c r="B117" s="43" t="s">
        <v>301</v>
      </c>
      <c r="C117" s="70" t="s">
        <v>8</v>
      </c>
      <c r="D117" s="182"/>
      <c r="E117" s="271"/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3"/>
        <v>0</v>
      </c>
      <c r="T117" s="164">
        <f t="shared" si="4"/>
        <v>0</v>
      </c>
      <c r="V117" s="33">
        <f t="shared" si="5"/>
        <v>0</v>
      </c>
    </row>
    <row r="118" spans="1:22" ht="12.75" hidden="1">
      <c r="A118" s="157" t="s">
        <v>473</v>
      </c>
      <c r="B118" s="42" t="s">
        <v>342</v>
      </c>
      <c r="C118" s="69" t="s">
        <v>12</v>
      </c>
      <c r="D118" s="160"/>
      <c r="E118" s="270"/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3"/>
        <v>0</v>
      </c>
      <c r="T118" s="164">
        <f t="shared" si="4"/>
        <v>0</v>
      </c>
      <c r="V118" s="33">
        <f t="shared" si="5"/>
        <v>0</v>
      </c>
    </row>
    <row r="119" spans="1:22" ht="12.75" hidden="1">
      <c r="A119" s="157" t="s">
        <v>474</v>
      </c>
      <c r="B119" s="43" t="s">
        <v>123</v>
      </c>
      <c r="C119" s="70" t="s">
        <v>6</v>
      </c>
      <c r="D119" s="160"/>
      <c r="E119" s="271"/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3"/>
        <v>0</v>
      </c>
      <c r="T119" s="176">
        <f t="shared" si="4"/>
        <v>0</v>
      </c>
      <c r="V119" s="33">
        <f t="shared" si="5"/>
        <v>0</v>
      </c>
    </row>
    <row r="120" spans="1:22" ht="12.75" hidden="1">
      <c r="A120" s="165" t="s">
        <v>475</v>
      </c>
      <c r="B120" s="42" t="s">
        <v>282</v>
      </c>
      <c r="C120" s="69" t="s">
        <v>6</v>
      </c>
      <c r="D120" s="160"/>
      <c r="E120" s="271"/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3"/>
        <v>0</v>
      </c>
      <c r="T120" s="164">
        <f t="shared" si="4"/>
        <v>0</v>
      </c>
      <c r="V120" s="33">
        <f t="shared" si="5"/>
        <v>0</v>
      </c>
    </row>
    <row r="121" spans="1:22" ht="12.75" hidden="1">
      <c r="A121" s="157" t="s">
        <v>476</v>
      </c>
      <c r="B121" s="43" t="s">
        <v>397</v>
      </c>
      <c r="C121" s="70" t="s">
        <v>8</v>
      </c>
      <c r="D121" s="160"/>
      <c r="E121" s="271"/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3"/>
        <v>0</v>
      </c>
      <c r="T121" s="164">
        <f t="shared" si="4"/>
        <v>0</v>
      </c>
      <c r="V121" s="33">
        <f t="shared" si="5"/>
        <v>0</v>
      </c>
    </row>
    <row r="122" spans="1:22" ht="12.75" hidden="1">
      <c r="A122" s="165" t="s">
        <v>477</v>
      </c>
      <c r="B122" s="43" t="s">
        <v>337</v>
      </c>
      <c r="C122" s="70" t="s">
        <v>13</v>
      </c>
      <c r="D122" s="182"/>
      <c r="E122" s="185"/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3"/>
        <v>0</v>
      </c>
      <c r="T122" s="176">
        <f t="shared" si="4"/>
        <v>0</v>
      </c>
      <c r="V122" s="33">
        <f t="shared" si="5"/>
        <v>0</v>
      </c>
    </row>
    <row r="123" spans="1:22" ht="12.75" hidden="1">
      <c r="A123" s="157" t="s">
        <v>478</v>
      </c>
      <c r="B123" s="43" t="s">
        <v>96</v>
      </c>
      <c r="C123" s="70" t="s">
        <v>10</v>
      </c>
      <c r="D123" s="160"/>
      <c r="E123" s="271"/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3"/>
        <v>0</v>
      </c>
      <c r="T123" s="164">
        <f t="shared" si="4"/>
        <v>0</v>
      </c>
      <c r="V123" s="33">
        <f t="shared" si="5"/>
        <v>0</v>
      </c>
    </row>
    <row r="124" spans="1:22" ht="12.75" hidden="1">
      <c r="A124" s="157" t="s">
        <v>479</v>
      </c>
      <c r="B124" s="43" t="s">
        <v>399</v>
      </c>
      <c r="C124" s="70" t="s">
        <v>10</v>
      </c>
      <c r="D124" s="160"/>
      <c r="E124" s="271"/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3"/>
        <v>0</v>
      </c>
      <c r="T124" s="164">
        <f t="shared" si="4"/>
        <v>0</v>
      </c>
      <c r="V124" s="33">
        <f t="shared" si="5"/>
        <v>0</v>
      </c>
    </row>
    <row r="125" spans="1:22" ht="12.75" hidden="1">
      <c r="A125" s="165" t="s">
        <v>480</v>
      </c>
      <c r="B125" s="189" t="s">
        <v>59</v>
      </c>
      <c r="C125" s="69" t="s">
        <v>12</v>
      </c>
      <c r="D125" s="160"/>
      <c r="E125" s="34"/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3"/>
        <v>0</v>
      </c>
      <c r="T125" s="176">
        <f t="shared" si="4"/>
        <v>0</v>
      </c>
      <c r="V125" s="33">
        <f t="shared" si="5"/>
        <v>0</v>
      </c>
    </row>
    <row r="126" spans="1:22" ht="12.75" hidden="1">
      <c r="A126" s="157" t="s">
        <v>481</v>
      </c>
      <c r="B126" s="43" t="s">
        <v>36</v>
      </c>
      <c r="C126" s="70" t="s">
        <v>13</v>
      </c>
      <c r="D126" s="160"/>
      <c r="E126" s="271"/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3"/>
        <v>0</v>
      </c>
      <c r="T126" s="164">
        <f t="shared" si="4"/>
        <v>0</v>
      </c>
      <c r="V126" s="33">
        <f t="shared" si="5"/>
        <v>0</v>
      </c>
    </row>
    <row r="127" spans="1:22" ht="12.75" hidden="1">
      <c r="A127" s="165" t="s">
        <v>482</v>
      </c>
      <c r="B127" s="189" t="s">
        <v>126</v>
      </c>
      <c r="C127" s="69" t="s">
        <v>8</v>
      </c>
      <c r="D127" s="160"/>
      <c r="E127" s="271"/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3"/>
        <v>0</v>
      </c>
      <c r="T127" s="164">
        <f t="shared" si="4"/>
        <v>0</v>
      </c>
      <c r="V127" s="33">
        <f t="shared" si="5"/>
        <v>0</v>
      </c>
    </row>
    <row r="128" spans="1:22" ht="12.75" hidden="1">
      <c r="A128" s="157" t="s">
        <v>483</v>
      </c>
      <c r="B128" s="43" t="s">
        <v>107</v>
      </c>
      <c r="C128" s="70" t="s">
        <v>87</v>
      </c>
      <c r="D128" s="160"/>
      <c r="E128" s="271"/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3"/>
        <v>0</v>
      </c>
      <c r="T128" s="176">
        <f t="shared" si="4"/>
        <v>0</v>
      </c>
      <c r="V128" s="33">
        <f t="shared" si="5"/>
        <v>0</v>
      </c>
    </row>
    <row r="129" spans="1:22" ht="12.75" hidden="1">
      <c r="A129" s="165" t="s">
        <v>484</v>
      </c>
      <c r="B129" s="190" t="s">
        <v>183</v>
      </c>
      <c r="C129" s="70" t="s">
        <v>8</v>
      </c>
      <c r="D129" s="160"/>
      <c r="E129" s="270"/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3"/>
        <v>0</v>
      </c>
      <c r="T129" s="164">
        <f t="shared" si="4"/>
        <v>0</v>
      </c>
      <c r="V129" s="33">
        <f t="shared" si="5"/>
        <v>0</v>
      </c>
    </row>
    <row r="130" spans="1:22" ht="12.75" hidden="1">
      <c r="A130" s="157" t="s">
        <v>485</v>
      </c>
      <c r="B130" s="190" t="s">
        <v>132</v>
      </c>
      <c r="C130" s="70" t="s">
        <v>12</v>
      </c>
      <c r="D130" s="182"/>
      <c r="E130" s="271"/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3"/>
        <v>0</v>
      </c>
      <c r="T130" s="164">
        <f t="shared" si="4"/>
        <v>0</v>
      </c>
      <c r="V130" s="33">
        <f t="shared" si="5"/>
        <v>0</v>
      </c>
    </row>
    <row r="131" spans="1:22" ht="12.75" hidden="1">
      <c r="A131" s="165" t="s">
        <v>486</v>
      </c>
      <c r="B131" s="43" t="s">
        <v>233</v>
      </c>
      <c r="C131" s="70" t="s">
        <v>13</v>
      </c>
      <c r="D131" s="160"/>
      <c r="E131" s="271"/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3"/>
        <v>0</v>
      </c>
      <c r="T131" s="176">
        <f t="shared" si="4"/>
        <v>0</v>
      </c>
      <c r="V131" s="33">
        <f t="shared" si="5"/>
        <v>0</v>
      </c>
    </row>
    <row r="132" spans="1:22" ht="12.75" hidden="1">
      <c r="A132" s="157" t="s">
        <v>487</v>
      </c>
      <c r="B132" s="43" t="s">
        <v>199</v>
      </c>
      <c r="C132" s="70" t="s">
        <v>8</v>
      </c>
      <c r="D132" s="182"/>
      <c r="E132" s="174"/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3"/>
        <v>0</v>
      </c>
      <c r="T132" s="164">
        <f t="shared" si="4"/>
        <v>0</v>
      </c>
      <c r="V132" s="33">
        <f t="shared" si="5"/>
        <v>0</v>
      </c>
    </row>
    <row r="133" spans="1:22" ht="12.75" hidden="1">
      <c r="A133" s="165" t="s">
        <v>488</v>
      </c>
      <c r="B133" s="190" t="s">
        <v>58</v>
      </c>
      <c r="C133" s="70" t="s">
        <v>12</v>
      </c>
      <c r="D133" s="160"/>
      <c r="E133" s="271"/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3"/>
        <v>0</v>
      </c>
      <c r="T133" s="164">
        <f t="shared" si="4"/>
        <v>0</v>
      </c>
      <c r="V133" s="33">
        <f t="shared" si="5"/>
        <v>0</v>
      </c>
    </row>
    <row r="134" spans="1:22" ht="12.75" hidden="1">
      <c r="A134" s="157" t="s">
        <v>489</v>
      </c>
      <c r="B134" s="190" t="s">
        <v>53</v>
      </c>
      <c r="C134" s="70" t="s">
        <v>13</v>
      </c>
      <c r="D134" s="182"/>
      <c r="E134" s="271"/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3"/>
        <v>0</v>
      </c>
      <c r="T134" s="176">
        <f t="shared" si="4"/>
        <v>0</v>
      </c>
      <c r="V134" s="33">
        <f t="shared" si="5"/>
        <v>0</v>
      </c>
    </row>
    <row r="135" spans="1:22" ht="12.75" hidden="1">
      <c r="A135" s="165" t="s">
        <v>490</v>
      </c>
      <c r="B135" s="190" t="s">
        <v>150</v>
      </c>
      <c r="C135" s="70" t="s">
        <v>8</v>
      </c>
      <c r="D135" s="160"/>
      <c r="E135" s="270"/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6" ref="S135:S198">O135+L135+I135+F135</f>
        <v>0</v>
      </c>
      <c r="T135" s="164">
        <f aca="true" t="shared" si="7" ref="T135:T198">S135-V135+R135</f>
        <v>0</v>
      </c>
      <c r="V135" s="33">
        <f aca="true" t="shared" si="8" ref="V135:V198">MIN(F135,I135,L135,O135)</f>
        <v>0</v>
      </c>
    </row>
    <row r="136" spans="1:22" ht="12.75" hidden="1">
      <c r="A136" s="157" t="s">
        <v>491</v>
      </c>
      <c r="B136" s="43" t="s">
        <v>398</v>
      </c>
      <c r="C136" s="70" t="s">
        <v>12</v>
      </c>
      <c r="D136" s="160"/>
      <c r="E136" s="271"/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6"/>
        <v>0</v>
      </c>
      <c r="T136" s="164">
        <f t="shared" si="7"/>
        <v>0</v>
      </c>
      <c r="V136" s="33">
        <f t="shared" si="8"/>
        <v>0</v>
      </c>
    </row>
    <row r="137" spans="1:22" ht="12.75" hidden="1">
      <c r="A137" s="165" t="s">
        <v>492</v>
      </c>
      <c r="B137" s="43" t="s">
        <v>234</v>
      </c>
      <c r="C137" s="70" t="s">
        <v>12</v>
      </c>
      <c r="D137" s="160"/>
      <c r="E137" s="271"/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6"/>
        <v>0</v>
      </c>
      <c r="T137" s="176">
        <f t="shared" si="7"/>
        <v>0</v>
      </c>
      <c r="V137" s="33">
        <f t="shared" si="8"/>
        <v>0</v>
      </c>
    </row>
    <row r="138" spans="1:22" ht="12.75" hidden="1">
      <c r="A138" s="157" t="s">
        <v>493</v>
      </c>
      <c r="B138" s="43" t="s">
        <v>324</v>
      </c>
      <c r="C138" s="70" t="s">
        <v>87</v>
      </c>
      <c r="D138" s="160"/>
      <c r="E138" s="271"/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6"/>
        <v>0</v>
      </c>
      <c r="T138" s="164">
        <f t="shared" si="7"/>
        <v>0</v>
      </c>
      <c r="V138" s="33">
        <f t="shared" si="8"/>
        <v>0</v>
      </c>
    </row>
    <row r="139" spans="1:22" ht="12.75" hidden="1">
      <c r="A139" s="157" t="s">
        <v>494</v>
      </c>
      <c r="B139" s="43" t="s">
        <v>309</v>
      </c>
      <c r="C139" s="70" t="s">
        <v>13</v>
      </c>
      <c r="D139" s="182"/>
      <c r="E139" s="185"/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6"/>
        <v>0</v>
      </c>
      <c r="T139" s="164">
        <f t="shared" si="7"/>
        <v>0</v>
      </c>
      <c r="V139" s="33">
        <f t="shared" si="8"/>
        <v>0</v>
      </c>
    </row>
    <row r="140" spans="1:22" ht="12.75" hidden="1">
      <c r="A140" s="157" t="s">
        <v>495</v>
      </c>
      <c r="B140" s="43" t="s">
        <v>182</v>
      </c>
      <c r="C140" s="191" t="s">
        <v>13</v>
      </c>
      <c r="D140" s="160"/>
      <c r="E140" s="271"/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6"/>
        <v>0</v>
      </c>
      <c r="T140" s="176">
        <f t="shared" si="7"/>
        <v>0</v>
      </c>
      <c r="V140" s="33">
        <f t="shared" si="8"/>
        <v>0</v>
      </c>
    </row>
    <row r="141" spans="1:22" ht="12.75" hidden="1">
      <c r="A141" s="157" t="s">
        <v>496</v>
      </c>
      <c r="B141" s="42" t="s">
        <v>277</v>
      </c>
      <c r="C141" s="69" t="s">
        <v>87</v>
      </c>
      <c r="D141" s="160"/>
      <c r="E141" s="271"/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6"/>
        <v>0</v>
      </c>
      <c r="T141" s="164">
        <f t="shared" si="7"/>
        <v>0</v>
      </c>
      <c r="V141" s="33">
        <f t="shared" si="8"/>
        <v>0</v>
      </c>
    </row>
    <row r="142" spans="1:22" ht="12.75" hidden="1">
      <c r="A142" s="157" t="s">
        <v>497</v>
      </c>
      <c r="B142" s="43" t="s">
        <v>321</v>
      </c>
      <c r="C142" s="70" t="s">
        <v>10</v>
      </c>
      <c r="D142" s="160"/>
      <c r="E142" s="34"/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6"/>
        <v>0</v>
      </c>
      <c r="T142" s="164">
        <f t="shared" si="7"/>
        <v>0</v>
      </c>
      <c r="V142" s="33">
        <f t="shared" si="8"/>
        <v>0</v>
      </c>
    </row>
    <row r="143" spans="1:22" ht="12.75" hidden="1">
      <c r="A143" s="157" t="s">
        <v>498</v>
      </c>
      <c r="B143" s="42" t="s">
        <v>280</v>
      </c>
      <c r="C143" s="69" t="s">
        <v>10</v>
      </c>
      <c r="D143" s="160"/>
      <c r="E143" s="271"/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6"/>
        <v>0</v>
      </c>
      <c r="T143" s="176">
        <f t="shared" si="7"/>
        <v>0</v>
      </c>
      <c r="V143" s="33">
        <f t="shared" si="8"/>
        <v>0</v>
      </c>
    </row>
    <row r="144" spans="1:22" ht="12.75" hidden="1">
      <c r="A144" s="157" t="s">
        <v>499</v>
      </c>
      <c r="B144" s="43" t="s">
        <v>369</v>
      </c>
      <c r="C144" s="70" t="s">
        <v>87</v>
      </c>
      <c r="D144" s="160"/>
      <c r="E144" s="271"/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6"/>
        <v>0</v>
      </c>
      <c r="T144" s="164">
        <f t="shared" si="7"/>
        <v>0</v>
      </c>
      <c r="V144" s="33">
        <f t="shared" si="8"/>
        <v>0</v>
      </c>
    </row>
    <row r="145" spans="1:22" ht="12.75" hidden="1">
      <c r="A145" s="165" t="s">
        <v>500</v>
      </c>
      <c r="B145" s="42" t="s">
        <v>274</v>
      </c>
      <c r="C145" s="69" t="s">
        <v>6</v>
      </c>
      <c r="D145" s="160"/>
      <c r="E145" s="271"/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6"/>
        <v>0</v>
      </c>
      <c r="T145" s="164">
        <f t="shared" si="7"/>
        <v>0</v>
      </c>
      <c r="V145" s="33">
        <f t="shared" si="8"/>
        <v>0</v>
      </c>
    </row>
    <row r="146" spans="1:22" ht="12.75" hidden="1">
      <c r="A146" s="157" t="s">
        <v>501</v>
      </c>
      <c r="B146" s="190" t="s">
        <v>28</v>
      </c>
      <c r="C146" s="70" t="s">
        <v>8</v>
      </c>
      <c r="D146" s="160"/>
      <c r="E146" s="270"/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6"/>
        <v>0</v>
      </c>
      <c r="T146" s="176">
        <f t="shared" si="7"/>
        <v>0</v>
      </c>
      <c r="V146" s="33">
        <f t="shared" si="8"/>
        <v>0</v>
      </c>
    </row>
    <row r="147" spans="1:22" ht="12.75" hidden="1">
      <c r="A147" s="165" t="s">
        <v>502</v>
      </c>
      <c r="B147" s="42" t="s">
        <v>143</v>
      </c>
      <c r="C147" s="69" t="s">
        <v>6</v>
      </c>
      <c r="D147" s="182"/>
      <c r="E147" s="271"/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6"/>
        <v>0</v>
      </c>
      <c r="T147" s="164">
        <f t="shared" si="7"/>
        <v>0</v>
      </c>
      <c r="V147" s="33">
        <f t="shared" si="8"/>
        <v>0</v>
      </c>
    </row>
    <row r="148" spans="1:22" ht="12.75" hidden="1">
      <c r="A148" s="157" t="s">
        <v>503</v>
      </c>
      <c r="B148" s="43" t="s">
        <v>151</v>
      </c>
      <c r="C148" s="70" t="s">
        <v>8</v>
      </c>
      <c r="D148" s="160"/>
      <c r="E148" s="271"/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6"/>
        <v>0</v>
      </c>
      <c r="T148" s="164">
        <f t="shared" si="7"/>
        <v>0</v>
      </c>
      <c r="V148" s="33">
        <f t="shared" si="8"/>
        <v>0</v>
      </c>
    </row>
    <row r="149" spans="1:22" ht="12.75" hidden="1">
      <c r="A149" s="165" t="s">
        <v>504</v>
      </c>
      <c r="B149" s="42" t="s">
        <v>77</v>
      </c>
      <c r="C149" s="69" t="s">
        <v>10</v>
      </c>
      <c r="D149" s="182"/>
      <c r="E149" s="174"/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6"/>
        <v>0</v>
      </c>
      <c r="T149" s="176">
        <f t="shared" si="7"/>
        <v>0</v>
      </c>
      <c r="V149" s="33">
        <f t="shared" si="8"/>
        <v>0</v>
      </c>
    </row>
    <row r="150" spans="1:22" ht="12.75" hidden="1">
      <c r="A150" s="157" t="s">
        <v>505</v>
      </c>
      <c r="B150" s="43" t="s">
        <v>383</v>
      </c>
      <c r="C150" s="70" t="s">
        <v>12</v>
      </c>
      <c r="D150" s="160"/>
      <c r="E150" s="271"/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6"/>
        <v>0</v>
      </c>
      <c r="T150" s="164">
        <f t="shared" si="7"/>
        <v>0</v>
      </c>
      <c r="V150" s="33">
        <f t="shared" si="8"/>
        <v>0</v>
      </c>
    </row>
    <row r="151" spans="1:22" ht="12.75" hidden="1">
      <c r="A151" s="165" t="s">
        <v>506</v>
      </c>
      <c r="B151" s="42" t="s">
        <v>57</v>
      </c>
      <c r="C151" s="69" t="s">
        <v>13</v>
      </c>
      <c r="D151" s="182"/>
      <c r="E151" s="271"/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6"/>
        <v>0</v>
      </c>
      <c r="T151" s="164">
        <f t="shared" si="7"/>
        <v>0</v>
      </c>
      <c r="V151" s="33">
        <f t="shared" si="8"/>
        <v>0</v>
      </c>
    </row>
    <row r="152" spans="1:22" ht="12.75" hidden="1">
      <c r="A152" s="157" t="s">
        <v>507</v>
      </c>
      <c r="B152" s="43" t="s">
        <v>299</v>
      </c>
      <c r="C152" s="70" t="s">
        <v>6</v>
      </c>
      <c r="D152" s="160"/>
      <c r="E152" s="270"/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6"/>
        <v>0</v>
      </c>
      <c r="T152" s="176">
        <f t="shared" si="7"/>
        <v>0</v>
      </c>
      <c r="V152" s="33">
        <f t="shared" si="8"/>
        <v>0</v>
      </c>
    </row>
    <row r="153" spans="1:22" ht="12.75" hidden="1">
      <c r="A153" s="165" t="s">
        <v>508</v>
      </c>
      <c r="B153" s="43" t="s">
        <v>228</v>
      </c>
      <c r="C153" s="70" t="s">
        <v>87</v>
      </c>
      <c r="D153" s="160"/>
      <c r="E153" s="271"/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6"/>
        <v>0</v>
      </c>
      <c r="T153" s="164">
        <f t="shared" si="7"/>
        <v>0</v>
      </c>
      <c r="V153" s="33">
        <f t="shared" si="8"/>
        <v>0</v>
      </c>
    </row>
    <row r="154" spans="1:22" ht="12.75" hidden="1">
      <c r="A154" s="157" t="s">
        <v>509</v>
      </c>
      <c r="B154" s="43" t="s">
        <v>67</v>
      </c>
      <c r="C154" s="70" t="s">
        <v>87</v>
      </c>
      <c r="D154" s="160"/>
      <c r="E154" s="271"/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6"/>
        <v>0</v>
      </c>
      <c r="T154" s="164">
        <f t="shared" si="7"/>
        <v>0</v>
      </c>
      <c r="V154" s="33">
        <f t="shared" si="8"/>
        <v>0</v>
      </c>
    </row>
    <row r="155" spans="1:22" ht="12.75" hidden="1">
      <c r="A155" s="165" t="s">
        <v>510</v>
      </c>
      <c r="B155" s="189" t="s">
        <v>255</v>
      </c>
      <c r="C155" s="69" t="s">
        <v>12</v>
      </c>
      <c r="D155" s="160"/>
      <c r="E155" s="271"/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6"/>
        <v>0</v>
      </c>
      <c r="T155" s="176">
        <f t="shared" si="7"/>
        <v>0</v>
      </c>
      <c r="V155" s="33">
        <f t="shared" si="8"/>
        <v>0</v>
      </c>
    </row>
    <row r="156" spans="1:22" ht="12.75" hidden="1">
      <c r="A156" s="157" t="s">
        <v>511</v>
      </c>
      <c r="B156" s="43" t="s">
        <v>203</v>
      </c>
      <c r="C156" s="70" t="s">
        <v>10</v>
      </c>
      <c r="D156" s="182"/>
      <c r="E156" s="185"/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6"/>
        <v>0</v>
      </c>
      <c r="T156" s="164">
        <f t="shared" si="7"/>
        <v>0</v>
      </c>
      <c r="V156" s="33">
        <f t="shared" si="8"/>
        <v>0</v>
      </c>
    </row>
    <row r="157" spans="1:22" ht="12.75" hidden="1">
      <c r="A157" s="165" t="s">
        <v>512</v>
      </c>
      <c r="B157" s="43" t="s">
        <v>327</v>
      </c>
      <c r="C157" s="70" t="s">
        <v>12</v>
      </c>
      <c r="D157" s="160"/>
      <c r="E157" s="271"/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6"/>
        <v>0</v>
      </c>
      <c r="T157" s="164">
        <f t="shared" si="7"/>
        <v>0</v>
      </c>
      <c r="V157" s="33">
        <f t="shared" si="8"/>
        <v>0</v>
      </c>
    </row>
    <row r="158" spans="1:22" ht="12.75" hidden="1">
      <c r="A158" s="157" t="s">
        <v>513</v>
      </c>
      <c r="B158" s="43" t="s">
        <v>362</v>
      </c>
      <c r="C158" s="70" t="s">
        <v>12</v>
      </c>
      <c r="D158" s="160"/>
      <c r="E158" s="271"/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6"/>
        <v>0</v>
      </c>
      <c r="T158" s="176">
        <f t="shared" si="7"/>
        <v>0</v>
      </c>
      <c r="V158" s="33">
        <f t="shared" si="8"/>
        <v>0</v>
      </c>
    </row>
    <row r="159" spans="1:22" ht="12.75" hidden="1">
      <c r="A159" s="157" t="s">
        <v>514</v>
      </c>
      <c r="B159" s="43" t="s">
        <v>42</v>
      </c>
      <c r="C159" s="70" t="s">
        <v>13</v>
      </c>
      <c r="D159" s="160"/>
      <c r="E159" s="34"/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6"/>
        <v>0</v>
      </c>
      <c r="T159" s="164">
        <f t="shared" si="7"/>
        <v>0</v>
      </c>
      <c r="V159" s="33">
        <f t="shared" si="8"/>
        <v>0</v>
      </c>
    </row>
    <row r="160" spans="1:22" ht="12.75" hidden="1">
      <c r="A160" s="165" t="s">
        <v>515</v>
      </c>
      <c r="B160" s="43" t="s">
        <v>229</v>
      </c>
      <c r="C160" s="70" t="s">
        <v>87</v>
      </c>
      <c r="D160" s="160"/>
      <c r="E160" s="271"/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6"/>
        <v>0</v>
      </c>
      <c r="T160" s="164">
        <f t="shared" si="7"/>
        <v>0</v>
      </c>
      <c r="V160" s="33">
        <f t="shared" si="8"/>
        <v>0</v>
      </c>
    </row>
    <row r="161" spans="1:22" ht="12.75" hidden="1">
      <c r="A161" s="157" t="s">
        <v>516</v>
      </c>
      <c r="B161" s="43" t="s">
        <v>66</v>
      </c>
      <c r="C161" s="70" t="s">
        <v>6</v>
      </c>
      <c r="D161" s="160"/>
      <c r="E161" s="271"/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6"/>
        <v>0</v>
      </c>
      <c r="T161" s="176">
        <f t="shared" si="7"/>
        <v>0</v>
      </c>
      <c r="V161" s="33">
        <f t="shared" si="8"/>
        <v>0</v>
      </c>
    </row>
    <row r="162" spans="1:22" ht="12.75" hidden="1">
      <c r="A162" s="165" t="s">
        <v>517</v>
      </c>
      <c r="B162" s="190" t="s">
        <v>259</v>
      </c>
      <c r="C162" s="70" t="s">
        <v>87</v>
      </c>
      <c r="D162" s="160"/>
      <c r="E162" s="271"/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6"/>
        <v>0</v>
      </c>
      <c r="T162" s="164">
        <f t="shared" si="7"/>
        <v>0</v>
      </c>
      <c r="V162" s="33">
        <f t="shared" si="8"/>
        <v>0</v>
      </c>
    </row>
    <row r="163" spans="1:22" ht="12.75" hidden="1">
      <c r="A163" s="157" t="s">
        <v>518</v>
      </c>
      <c r="B163" s="43" t="s">
        <v>82</v>
      </c>
      <c r="C163" s="70" t="s">
        <v>87</v>
      </c>
      <c r="D163" s="160"/>
      <c r="E163" s="270"/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6"/>
        <v>0</v>
      </c>
      <c r="T163" s="164">
        <f t="shared" si="7"/>
        <v>0</v>
      </c>
      <c r="V163" s="33">
        <f t="shared" si="8"/>
        <v>0</v>
      </c>
    </row>
    <row r="164" spans="1:22" ht="12.75" hidden="1">
      <c r="A164" s="157" t="s">
        <v>519</v>
      </c>
      <c r="B164" s="43" t="s">
        <v>235</v>
      </c>
      <c r="C164" s="191" t="s">
        <v>12</v>
      </c>
      <c r="D164" s="182"/>
      <c r="E164" s="271"/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6"/>
        <v>0</v>
      </c>
      <c r="T164" s="176">
        <f t="shared" si="7"/>
        <v>0</v>
      </c>
      <c r="V164" s="33">
        <f t="shared" si="8"/>
        <v>0</v>
      </c>
    </row>
    <row r="165" spans="1:22" ht="12.75" hidden="1">
      <c r="A165" s="165" t="s">
        <v>520</v>
      </c>
      <c r="B165" s="43" t="s">
        <v>197</v>
      </c>
      <c r="C165" s="70" t="s">
        <v>12</v>
      </c>
      <c r="D165" s="160"/>
      <c r="E165" s="271"/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6"/>
        <v>0</v>
      </c>
      <c r="T165" s="164">
        <f t="shared" si="7"/>
        <v>0</v>
      </c>
      <c r="V165" s="33">
        <f t="shared" si="8"/>
        <v>0</v>
      </c>
    </row>
    <row r="166" spans="1:22" ht="12.75" hidden="1">
      <c r="A166" s="157" t="s">
        <v>521</v>
      </c>
      <c r="B166" s="43" t="s">
        <v>40</v>
      </c>
      <c r="C166" s="70" t="s">
        <v>12</v>
      </c>
      <c r="D166" s="182"/>
      <c r="E166" s="174"/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6"/>
        <v>0</v>
      </c>
      <c r="T166" s="164">
        <f t="shared" si="7"/>
        <v>0</v>
      </c>
      <c r="V166" s="33">
        <f t="shared" si="8"/>
        <v>0</v>
      </c>
    </row>
    <row r="167" spans="1:22" ht="12.75" hidden="1">
      <c r="A167" s="165" t="s">
        <v>522</v>
      </c>
      <c r="B167" s="42" t="s">
        <v>336</v>
      </c>
      <c r="C167" s="69" t="s">
        <v>13</v>
      </c>
      <c r="D167" s="160"/>
      <c r="E167" s="271"/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6"/>
        <v>0</v>
      </c>
      <c r="T167" s="176">
        <f t="shared" si="7"/>
        <v>0</v>
      </c>
      <c r="V167" s="33">
        <f t="shared" si="8"/>
        <v>0</v>
      </c>
    </row>
    <row r="168" spans="1:22" ht="12.75" hidden="1">
      <c r="A168" s="157" t="s">
        <v>523</v>
      </c>
      <c r="B168" s="43" t="s">
        <v>363</v>
      </c>
      <c r="C168" s="70" t="s">
        <v>13</v>
      </c>
      <c r="D168" s="182"/>
      <c r="E168" s="271"/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6"/>
        <v>0</v>
      </c>
      <c r="T168" s="164">
        <f t="shared" si="7"/>
        <v>0</v>
      </c>
      <c r="V168" s="33">
        <f t="shared" si="8"/>
        <v>0</v>
      </c>
    </row>
    <row r="169" spans="1:22" ht="12.75" hidden="1">
      <c r="A169" s="165" t="s">
        <v>524</v>
      </c>
      <c r="B169" s="189" t="s">
        <v>329</v>
      </c>
      <c r="C169" s="69" t="s">
        <v>10</v>
      </c>
      <c r="D169" s="160"/>
      <c r="E169" s="270"/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6"/>
        <v>0</v>
      </c>
      <c r="T169" s="164">
        <f t="shared" si="7"/>
        <v>0</v>
      </c>
      <c r="V169" s="33">
        <f t="shared" si="8"/>
        <v>0</v>
      </c>
    </row>
    <row r="170" spans="1:22" ht="12.75" hidden="1">
      <c r="A170" s="157" t="s">
        <v>525</v>
      </c>
      <c r="B170" s="190" t="s">
        <v>30</v>
      </c>
      <c r="C170" s="70" t="s">
        <v>10</v>
      </c>
      <c r="D170" s="160"/>
      <c r="E170" s="271"/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6"/>
        <v>0</v>
      </c>
      <c r="T170" s="176">
        <f t="shared" si="7"/>
        <v>0</v>
      </c>
      <c r="V170" s="33">
        <f t="shared" si="8"/>
        <v>0</v>
      </c>
    </row>
    <row r="171" spans="1:22" ht="12.75" hidden="1">
      <c r="A171" s="165" t="s">
        <v>526</v>
      </c>
      <c r="B171" s="42" t="s">
        <v>52</v>
      </c>
      <c r="C171" s="69" t="s">
        <v>12</v>
      </c>
      <c r="D171" s="160"/>
      <c r="E171" s="271"/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6"/>
        <v>0</v>
      </c>
      <c r="T171" s="164">
        <f t="shared" si="7"/>
        <v>0</v>
      </c>
      <c r="V171" s="33">
        <f t="shared" si="8"/>
        <v>0</v>
      </c>
    </row>
    <row r="172" spans="1:22" ht="12.75" hidden="1">
      <c r="A172" s="157" t="s">
        <v>527</v>
      </c>
      <c r="B172" s="43" t="s">
        <v>50</v>
      </c>
      <c r="C172" s="70" t="s">
        <v>6</v>
      </c>
      <c r="D172" s="160"/>
      <c r="E172" s="271"/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6"/>
        <v>0</v>
      </c>
      <c r="T172" s="164">
        <f t="shared" si="7"/>
        <v>0</v>
      </c>
      <c r="V172" s="33">
        <f t="shared" si="8"/>
        <v>0</v>
      </c>
    </row>
    <row r="173" spans="1:22" ht="12.75" hidden="1">
      <c r="A173" s="165" t="s">
        <v>528</v>
      </c>
      <c r="B173" s="42" t="s">
        <v>370</v>
      </c>
      <c r="C173" s="69" t="s">
        <v>12</v>
      </c>
      <c r="D173" s="182"/>
      <c r="E173" s="185"/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6"/>
        <v>0</v>
      </c>
      <c r="T173" s="176">
        <f t="shared" si="7"/>
        <v>0</v>
      </c>
      <c r="V173" s="33">
        <f t="shared" si="8"/>
        <v>0</v>
      </c>
    </row>
    <row r="174" spans="1:22" ht="12.75" hidden="1">
      <c r="A174" s="157" t="s">
        <v>529</v>
      </c>
      <c r="B174" s="43" t="s">
        <v>124</v>
      </c>
      <c r="C174" s="70" t="s">
        <v>87</v>
      </c>
      <c r="D174" s="160"/>
      <c r="E174" s="271"/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6"/>
        <v>0</v>
      </c>
      <c r="T174" s="164">
        <f t="shared" si="7"/>
        <v>0</v>
      </c>
      <c r="V174" s="33">
        <f t="shared" si="8"/>
        <v>0</v>
      </c>
    </row>
    <row r="175" spans="1:22" ht="12.75" hidden="1">
      <c r="A175" s="165" t="s">
        <v>530</v>
      </c>
      <c r="B175" s="42" t="s">
        <v>278</v>
      </c>
      <c r="C175" s="69" t="s">
        <v>87</v>
      </c>
      <c r="D175" s="160"/>
      <c r="E175" s="271"/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6"/>
        <v>0</v>
      </c>
      <c r="T175" s="164">
        <f t="shared" si="7"/>
        <v>0</v>
      </c>
      <c r="V175" s="33">
        <f t="shared" si="8"/>
        <v>0</v>
      </c>
    </row>
    <row r="176" spans="1:22" ht="12.75" hidden="1">
      <c r="A176" s="157" t="s">
        <v>531</v>
      </c>
      <c r="B176" s="43" t="s">
        <v>106</v>
      </c>
      <c r="C176" s="70" t="s">
        <v>10</v>
      </c>
      <c r="D176" s="160"/>
      <c r="E176" s="34"/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6"/>
        <v>0</v>
      </c>
      <c r="T176" s="176">
        <f t="shared" si="7"/>
        <v>0</v>
      </c>
      <c r="V176" s="33">
        <f t="shared" si="8"/>
        <v>0</v>
      </c>
    </row>
    <row r="177" spans="1:22" ht="12.75" hidden="1">
      <c r="A177" s="165" t="s">
        <v>532</v>
      </c>
      <c r="B177" s="42" t="s">
        <v>142</v>
      </c>
      <c r="C177" s="69" t="s">
        <v>10</v>
      </c>
      <c r="D177" s="160"/>
      <c r="E177" s="271"/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6"/>
        <v>0</v>
      </c>
      <c r="T177" s="164">
        <f t="shared" si="7"/>
        <v>0</v>
      </c>
      <c r="V177" s="33">
        <f t="shared" si="8"/>
        <v>0</v>
      </c>
    </row>
    <row r="178" spans="1:22" ht="12.75" hidden="1">
      <c r="A178" s="157" t="s">
        <v>533</v>
      </c>
      <c r="B178" s="190" t="s">
        <v>83</v>
      </c>
      <c r="C178" s="70" t="s">
        <v>6</v>
      </c>
      <c r="D178" s="160"/>
      <c r="E178" s="271"/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6"/>
        <v>0</v>
      </c>
      <c r="T178" s="164">
        <f t="shared" si="7"/>
        <v>0</v>
      </c>
      <c r="V178" s="33">
        <f t="shared" si="8"/>
        <v>0</v>
      </c>
    </row>
    <row r="179" spans="1:22" ht="12.75" hidden="1">
      <c r="A179" s="157" t="s">
        <v>534</v>
      </c>
      <c r="B179" s="189" t="s">
        <v>154</v>
      </c>
      <c r="C179" s="69" t="s">
        <v>87</v>
      </c>
      <c r="D179" s="160"/>
      <c r="E179" s="271"/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6"/>
        <v>0</v>
      </c>
      <c r="T179" s="176">
        <f t="shared" si="7"/>
        <v>0</v>
      </c>
      <c r="V179" s="33">
        <f t="shared" si="8"/>
        <v>0</v>
      </c>
    </row>
    <row r="180" spans="1:22" ht="12.75" hidden="1">
      <c r="A180" s="157" t="s">
        <v>535</v>
      </c>
      <c r="B180" s="43" t="s">
        <v>227</v>
      </c>
      <c r="C180" s="70" t="s">
        <v>10</v>
      </c>
      <c r="D180" s="160"/>
      <c r="E180" s="270"/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6"/>
        <v>0</v>
      </c>
      <c r="T180" s="164">
        <f t="shared" si="7"/>
        <v>0</v>
      </c>
      <c r="V180" s="33">
        <f t="shared" si="8"/>
        <v>0</v>
      </c>
    </row>
    <row r="181" spans="1:22" ht="12.75" hidden="1">
      <c r="A181" s="157" t="s">
        <v>536</v>
      </c>
      <c r="B181" s="42" t="s">
        <v>200</v>
      </c>
      <c r="C181" s="69" t="s">
        <v>6</v>
      </c>
      <c r="D181" s="182"/>
      <c r="E181" s="271"/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6"/>
        <v>0</v>
      </c>
      <c r="T181" s="164">
        <f t="shared" si="7"/>
        <v>0</v>
      </c>
      <c r="V181" s="33">
        <f t="shared" si="8"/>
        <v>0</v>
      </c>
    </row>
    <row r="182" spans="1:22" ht="12.75" hidden="1">
      <c r="A182" s="157" t="s">
        <v>537</v>
      </c>
      <c r="B182" s="43" t="s">
        <v>386</v>
      </c>
      <c r="C182" s="70"/>
      <c r="D182" s="160"/>
      <c r="E182" s="271"/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6"/>
        <v>0</v>
      </c>
      <c r="T182" s="176">
        <f t="shared" si="7"/>
        <v>0</v>
      </c>
      <c r="V182" s="33">
        <f t="shared" si="8"/>
        <v>0</v>
      </c>
    </row>
    <row r="183" spans="1:22" ht="12.75" hidden="1">
      <c r="A183" s="157" t="s">
        <v>538</v>
      </c>
      <c r="B183" s="42" t="s">
        <v>116</v>
      </c>
      <c r="C183" s="69" t="s">
        <v>6</v>
      </c>
      <c r="D183" s="182"/>
      <c r="E183" s="174"/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6"/>
        <v>0</v>
      </c>
      <c r="T183" s="164">
        <f t="shared" si="7"/>
        <v>0</v>
      </c>
      <c r="V183" s="33">
        <f t="shared" si="8"/>
        <v>0</v>
      </c>
    </row>
    <row r="184" spans="1:22" ht="12.75" hidden="1">
      <c r="A184" s="157" t="s">
        <v>539</v>
      </c>
      <c r="B184" s="43" t="s">
        <v>55</v>
      </c>
      <c r="C184" s="70" t="s">
        <v>8</v>
      </c>
      <c r="D184" s="160"/>
      <c r="E184" s="271"/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6"/>
        <v>0</v>
      </c>
      <c r="T184" s="164">
        <f t="shared" si="7"/>
        <v>0</v>
      </c>
      <c r="V184" s="33">
        <f t="shared" si="8"/>
        <v>0</v>
      </c>
    </row>
    <row r="185" spans="1:22" ht="12.75" hidden="1">
      <c r="A185" s="165" t="s">
        <v>540</v>
      </c>
      <c r="B185" s="42" t="s">
        <v>332</v>
      </c>
      <c r="C185" s="69" t="s">
        <v>13</v>
      </c>
      <c r="D185" s="182"/>
      <c r="E185" s="271"/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6"/>
        <v>0</v>
      </c>
      <c r="T185" s="176">
        <f t="shared" si="7"/>
        <v>0</v>
      </c>
      <c r="V185" s="33">
        <f t="shared" si="8"/>
        <v>0</v>
      </c>
    </row>
    <row r="186" spans="1:22" ht="12.75" hidden="1">
      <c r="A186" s="157" t="s">
        <v>541</v>
      </c>
      <c r="B186" s="43" t="s">
        <v>158</v>
      </c>
      <c r="C186" s="70" t="s">
        <v>87</v>
      </c>
      <c r="D186" s="160"/>
      <c r="E186" s="270"/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6"/>
        <v>0</v>
      </c>
      <c r="T186" s="164">
        <f t="shared" si="7"/>
        <v>0</v>
      </c>
      <c r="V186" s="33">
        <f t="shared" si="8"/>
        <v>0</v>
      </c>
    </row>
    <row r="187" spans="1:22" ht="12.75" hidden="1">
      <c r="A187" s="165" t="s">
        <v>542</v>
      </c>
      <c r="B187" s="43" t="s">
        <v>237</v>
      </c>
      <c r="C187" s="70" t="s">
        <v>13</v>
      </c>
      <c r="D187" s="160"/>
      <c r="E187" s="271"/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6"/>
        <v>0</v>
      </c>
      <c r="T187" s="164">
        <f t="shared" si="7"/>
        <v>0</v>
      </c>
      <c r="V187" s="33">
        <f t="shared" si="8"/>
        <v>0</v>
      </c>
    </row>
    <row r="188" spans="1:22" ht="12.75" hidden="1">
      <c r="A188" s="157" t="s">
        <v>543</v>
      </c>
      <c r="B188" s="42" t="s">
        <v>149</v>
      </c>
      <c r="C188" s="69" t="s">
        <v>12</v>
      </c>
      <c r="D188" s="160"/>
      <c r="E188" s="271"/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6"/>
        <v>0</v>
      </c>
      <c r="T188" s="176">
        <f t="shared" si="7"/>
        <v>0</v>
      </c>
      <c r="V188" s="33">
        <f t="shared" si="8"/>
        <v>0</v>
      </c>
    </row>
    <row r="189" spans="1:22" ht="12.75" hidden="1">
      <c r="A189" s="157" t="s">
        <v>544</v>
      </c>
      <c r="B189" s="43" t="s">
        <v>303</v>
      </c>
      <c r="C189" s="70" t="s">
        <v>10</v>
      </c>
      <c r="D189" s="182"/>
      <c r="E189" s="185"/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6"/>
        <v>0</v>
      </c>
      <c r="T189" s="164">
        <f t="shared" si="7"/>
        <v>0</v>
      </c>
      <c r="V189" s="33">
        <f t="shared" si="8"/>
        <v>0</v>
      </c>
    </row>
    <row r="190" spans="1:22" ht="12.75" hidden="1">
      <c r="A190" s="157" t="s">
        <v>545</v>
      </c>
      <c r="B190" s="42" t="s">
        <v>236</v>
      </c>
      <c r="C190" s="69" t="s">
        <v>12</v>
      </c>
      <c r="D190" s="160"/>
      <c r="E190" s="271"/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6"/>
        <v>0</v>
      </c>
      <c r="T190" s="164">
        <f t="shared" si="7"/>
        <v>0</v>
      </c>
      <c r="V190" s="33">
        <f t="shared" si="8"/>
        <v>0</v>
      </c>
    </row>
    <row r="191" spans="1:22" ht="12.75" hidden="1">
      <c r="A191" s="157" t="s">
        <v>546</v>
      </c>
      <c r="B191" s="43" t="s">
        <v>305</v>
      </c>
      <c r="C191" s="70" t="s">
        <v>8</v>
      </c>
      <c r="D191" s="160"/>
      <c r="E191" s="271"/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6"/>
        <v>0</v>
      </c>
      <c r="T191" s="176">
        <f t="shared" si="7"/>
        <v>0</v>
      </c>
      <c r="V191" s="33">
        <f t="shared" si="8"/>
        <v>0</v>
      </c>
    </row>
    <row r="192" spans="1:22" ht="12.75" hidden="1">
      <c r="A192" s="157" t="s">
        <v>547</v>
      </c>
      <c r="B192" s="43" t="s">
        <v>41</v>
      </c>
      <c r="C192" s="70" t="s">
        <v>12</v>
      </c>
      <c r="D192" s="160"/>
      <c r="E192" s="34"/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6"/>
        <v>0</v>
      </c>
      <c r="T192" s="164">
        <f t="shared" si="7"/>
        <v>0</v>
      </c>
      <c r="V192" s="33">
        <f t="shared" si="8"/>
        <v>0</v>
      </c>
    </row>
    <row r="193" spans="1:22" ht="12.75" hidden="1">
      <c r="A193" s="157" t="s">
        <v>548</v>
      </c>
      <c r="B193" s="43" t="s">
        <v>343</v>
      </c>
      <c r="C193" s="70" t="s">
        <v>6</v>
      </c>
      <c r="D193" s="160"/>
      <c r="E193" s="271"/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6"/>
        <v>0</v>
      </c>
      <c r="T193" s="164">
        <f t="shared" si="7"/>
        <v>0</v>
      </c>
      <c r="V193" s="33">
        <f t="shared" si="8"/>
        <v>0</v>
      </c>
    </row>
    <row r="194" spans="1:22" ht="12.75" hidden="1">
      <c r="A194" s="157" t="s">
        <v>549</v>
      </c>
      <c r="B194" s="43" t="s">
        <v>313</v>
      </c>
      <c r="C194" s="70" t="s">
        <v>8</v>
      </c>
      <c r="D194" s="160"/>
      <c r="E194" s="271"/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6"/>
        <v>0</v>
      </c>
      <c r="T194" s="176">
        <f t="shared" si="7"/>
        <v>0</v>
      </c>
      <c r="V194" s="33">
        <f t="shared" si="8"/>
        <v>0</v>
      </c>
    </row>
    <row r="195" spans="1:22" ht="12.75" hidden="1">
      <c r="A195" s="165" t="s">
        <v>550</v>
      </c>
      <c r="B195" s="43" t="s">
        <v>371</v>
      </c>
      <c r="C195" s="70" t="s">
        <v>10</v>
      </c>
      <c r="D195" s="160"/>
      <c r="E195" s="271"/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6"/>
        <v>0</v>
      </c>
      <c r="T195" s="164">
        <f t="shared" si="7"/>
        <v>0</v>
      </c>
      <c r="V195" s="33">
        <f t="shared" si="8"/>
        <v>0</v>
      </c>
    </row>
    <row r="196" spans="1:22" ht="12.75" hidden="1">
      <c r="A196" s="157" t="s">
        <v>551</v>
      </c>
      <c r="B196" s="44" t="s">
        <v>122</v>
      </c>
      <c r="C196" s="71" t="s">
        <v>12</v>
      </c>
      <c r="D196" s="160"/>
      <c r="E196" s="270"/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6"/>
        <v>0</v>
      </c>
      <c r="T196" s="164">
        <f t="shared" si="7"/>
        <v>0</v>
      </c>
      <c r="V196" s="33">
        <f t="shared" si="8"/>
        <v>0</v>
      </c>
    </row>
    <row r="197" spans="1:22" ht="12.75" hidden="1">
      <c r="A197" s="165" t="s">
        <v>552</v>
      </c>
      <c r="B197" s="44" t="s">
        <v>256</v>
      </c>
      <c r="C197" s="71" t="s">
        <v>13</v>
      </c>
      <c r="D197" s="182"/>
      <c r="E197" s="271"/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6"/>
        <v>0</v>
      </c>
      <c r="T197" s="176">
        <f t="shared" si="7"/>
        <v>0</v>
      </c>
      <c r="V197" s="33">
        <f t="shared" si="8"/>
        <v>0</v>
      </c>
    </row>
    <row r="198" spans="1:22" ht="12.75" hidden="1">
      <c r="A198" s="157" t="s">
        <v>553</v>
      </c>
      <c r="B198" s="44" t="s">
        <v>358</v>
      </c>
      <c r="C198" s="71" t="s">
        <v>8</v>
      </c>
      <c r="D198" s="160"/>
      <c r="E198" s="271"/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6"/>
        <v>0</v>
      </c>
      <c r="T198" s="164">
        <f t="shared" si="7"/>
        <v>0</v>
      </c>
      <c r="V198" s="33">
        <f t="shared" si="8"/>
        <v>0</v>
      </c>
    </row>
    <row r="199" spans="1:22" ht="12.75" hidden="1">
      <c r="A199" s="157" t="s">
        <v>554</v>
      </c>
      <c r="B199" s="193" t="s">
        <v>148</v>
      </c>
      <c r="C199" s="71" t="s">
        <v>147</v>
      </c>
      <c r="D199" s="182"/>
      <c r="E199" s="174"/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9" ref="S199:S218">O199+L199+I199+F199</f>
        <v>0</v>
      </c>
      <c r="T199" s="164">
        <f aca="true" t="shared" si="10" ref="T199:T218">S199-V199+R199</f>
        <v>0</v>
      </c>
      <c r="V199" s="33">
        <f aca="true" t="shared" si="11" ref="V199:V218">MIN(F199,I199,L199,O199)</f>
        <v>0</v>
      </c>
    </row>
    <row r="200" spans="1:22" ht="12.75" hidden="1">
      <c r="A200" s="157" t="s">
        <v>555</v>
      </c>
      <c r="B200" s="42" t="s">
        <v>73</v>
      </c>
      <c r="C200" s="69" t="s">
        <v>6</v>
      </c>
      <c r="D200" s="160"/>
      <c r="E200" s="271"/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9"/>
        <v>0</v>
      </c>
      <c r="T200" s="176">
        <f t="shared" si="10"/>
        <v>0</v>
      </c>
      <c r="V200" s="33">
        <f t="shared" si="11"/>
        <v>0</v>
      </c>
    </row>
    <row r="201" spans="1:22" ht="12.75" hidden="1">
      <c r="A201" s="157" t="s">
        <v>556</v>
      </c>
      <c r="B201" s="190" t="s">
        <v>34</v>
      </c>
      <c r="C201" s="70" t="s">
        <v>8</v>
      </c>
      <c r="D201" s="182"/>
      <c r="E201" s="271"/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9"/>
        <v>0</v>
      </c>
      <c r="T201" s="164">
        <f t="shared" si="10"/>
        <v>0</v>
      </c>
      <c r="V201" s="33">
        <f t="shared" si="11"/>
        <v>0</v>
      </c>
    </row>
    <row r="202" spans="1:22" ht="12.75" hidden="1">
      <c r="A202" s="157" t="s">
        <v>557</v>
      </c>
      <c r="B202" s="42" t="s">
        <v>384</v>
      </c>
      <c r="C202" s="69" t="s">
        <v>8</v>
      </c>
      <c r="D202" s="160"/>
      <c r="E202" s="270"/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9"/>
        <v>0</v>
      </c>
      <c r="T202" s="164">
        <f t="shared" si="10"/>
        <v>0</v>
      </c>
      <c r="V202" s="33">
        <f t="shared" si="11"/>
        <v>0</v>
      </c>
    </row>
    <row r="203" spans="1:22" ht="12.75" hidden="1">
      <c r="A203" s="157" t="s">
        <v>558</v>
      </c>
      <c r="B203" s="190" t="s">
        <v>131</v>
      </c>
      <c r="C203" s="70" t="s">
        <v>8</v>
      </c>
      <c r="D203" s="160"/>
      <c r="E203" s="271"/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9"/>
        <v>0</v>
      </c>
      <c r="T203" s="176">
        <f t="shared" si="10"/>
        <v>0</v>
      </c>
      <c r="V203" s="33">
        <f t="shared" si="11"/>
        <v>0</v>
      </c>
    </row>
    <row r="204" spans="1:22" ht="12.75" hidden="1">
      <c r="A204" s="157" t="s">
        <v>559</v>
      </c>
      <c r="B204" s="42" t="s">
        <v>285</v>
      </c>
      <c r="C204" s="69" t="s">
        <v>87</v>
      </c>
      <c r="D204" s="160"/>
      <c r="E204" s="271"/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9"/>
        <v>0</v>
      </c>
      <c r="T204" s="164">
        <f t="shared" si="10"/>
        <v>0</v>
      </c>
      <c r="V204" s="33">
        <f t="shared" si="11"/>
        <v>0</v>
      </c>
    </row>
    <row r="205" spans="1:22" ht="12.75" hidden="1">
      <c r="A205" s="165" t="s">
        <v>560</v>
      </c>
      <c r="B205" s="43" t="s">
        <v>320</v>
      </c>
      <c r="C205" s="70" t="s">
        <v>87</v>
      </c>
      <c r="D205" s="182"/>
      <c r="E205" s="185"/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9"/>
        <v>0</v>
      </c>
      <c r="T205" s="164">
        <f t="shared" si="10"/>
        <v>0</v>
      </c>
      <c r="V205" s="33">
        <f t="shared" si="11"/>
        <v>0</v>
      </c>
    </row>
    <row r="206" spans="1:22" ht="12.75" hidden="1">
      <c r="A206" s="157" t="s">
        <v>561</v>
      </c>
      <c r="B206" s="43" t="s">
        <v>279</v>
      </c>
      <c r="C206" s="70" t="s">
        <v>87</v>
      </c>
      <c r="D206" s="160"/>
      <c r="E206" s="271"/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9"/>
        <v>0</v>
      </c>
      <c r="T206" s="176">
        <f t="shared" si="10"/>
        <v>0</v>
      </c>
      <c r="V206" s="33">
        <f t="shared" si="11"/>
        <v>0</v>
      </c>
    </row>
    <row r="207" spans="1:22" ht="12.75" hidden="1">
      <c r="A207" s="165" t="s">
        <v>562</v>
      </c>
      <c r="B207" s="42" t="s">
        <v>51</v>
      </c>
      <c r="C207" s="69" t="s">
        <v>6</v>
      </c>
      <c r="D207" s="160"/>
      <c r="E207" s="271"/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9"/>
        <v>0</v>
      </c>
      <c r="T207" s="164">
        <f t="shared" si="10"/>
        <v>0</v>
      </c>
      <c r="V207" s="33">
        <f t="shared" si="11"/>
        <v>0</v>
      </c>
    </row>
    <row r="208" spans="1:22" ht="12.75" hidden="1">
      <c r="A208" s="157" t="s">
        <v>563</v>
      </c>
      <c r="B208" s="43" t="s">
        <v>238</v>
      </c>
      <c r="C208" s="70" t="s">
        <v>10</v>
      </c>
      <c r="D208" s="160"/>
      <c r="E208" s="34"/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9"/>
        <v>0</v>
      </c>
      <c r="T208" s="164">
        <f t="shared" si="10"/>
        <v>0</v>
      </c>
      <c r="V208" s="33">
        <f t="shared" si="11"/>
        <v>0</v>
      </c>
    </row>
    <row r="209" spans="1:22" ht="12.75" hidden="1">
      <c r="A209" s="157" t="s">
        <v>564</v>
      </c>
      <c r="B209" s="42" t="s">
        <v>275</v>
      </c>
      <c r="C209" s="69" t="s">
        <v>13</v>
      </c>
      <c r="D209" s="160"/>
      <c r="E209" s="271"/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9"/>
        <v>0</v>
      </c>
      <c r="T209" s="176">
        <f t="shared" si="10"/>
        <v>0</v>
      </c>
      <c r="V209" s="33">
        <f t="shared" si="11"/>
        <v>0</v>
      </c>
    </row>
    <row r="210" spans="1:22" ht="12.75" hidden="1">
      <c r="A210" s="157" t="s">
        <v>565</v>
      </c>
      <c r="B210" s="43" t="s">
        <v>71</v>
      </c>
      <c r="C210" s="70" t="s">
        <v>10</v>
      </c>
      <c r="D210" s="160"/>
      <c r="E210" s="271"/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9"/>
        <v>0</v>
      </c>
      <c r="T210" s="164">
        <f t="shared" si="10"/>
        <v>0</v>
      </c>
      <c r="V210" s="33">
        <f t="shared" si="11"/>
        <v>0</v>
      </c>
    </row>
    <row r="211" spans="1:22" ht="12.75" hidden="1">
      <c r="A211" s="157" t="s">
        <v>566</v>
      </c>
      <c r="B211" s="194" t="s">
        <v>276</v>
      </c>
      <c r="C211" s="195" t="s">
        <v>8</v>
      </c>
      <c r="D211" s="160"/>
      <c r="E211" s="271"/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9"/>
        <v>0</v>
      </c>
      <c r="T211" s="164">
        <f t="shared" si="10"/>
        <v>0</v>
      </c>
      <c r="V211" s="33">
        <f t="shared" si="11"/>
        <v>0</v>
      </c>
    </row>
    <row r="212" spans="1:22" ht="12.75" hidden="1">
      <c r="A212" s="157" t="s">
        <v>567</v>
      </c>
      <c r="B212" s="43" t="s">
        <v>349</v>
      </c>
      <c r="C212" s="70" t="s">
        <v>6</v>
      </c>
      <c r="D212" s="160"/>
      <c r="E212" s="270"/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9"/>
        <v>0</v>
      </c>
      <c r="T212" s="176">
        <f t="shared" si="10"/>
        <v>0</v>
      </c>
      <c r="V212" s="33">
        <f t="shared" si="11"/>
        <v>0</v>
      </c>
    </row>
    <row r="213" spans="1:22" ht="12.75" hidden="1">
      <c r="A213" s="157" t="s">
        <v>568</v>
      </c>
      <c r="B213" s="43" t="s">
        <v>359</v>
      </c>
      <c r="C213" s="70" t="s">
        <v>87</v>
      </c>
      <c r="D213" s="182"/>
      <c r="E213" s="271"/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9"/>
        <v>0</v>
      </c>
      <c r="T213" s="164">
        <f t="shared" si="10"/>
        <v>0</v>
      </c>
      <c r="V213" s="33">
        <f t="shared" si="11"/>
        <v>0</v>
      </c>
    </row>
    <row r="214" spans="1:22" ht="12.75" hidden="1">
      <c r="A214" s="157" t="s">
        <v>569</v>
      </c>
      <c r="B214" s="43" t="s">
        <v>128</v>
      </c>
      <c r="C214" s="70" t="s">
        <v>10</v>
      </c>
      <c r="D214" s="160"/>
      <c r="E214" s="271"/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9"/>
        <v>0</v>
      </c>
      <c r="T214" s="164">
        <f t="shared" si="10"/>
        <v>0</v>
      </c>
      <c r="V214" s="33">
        <f t="shared" si="11"/>
        <v>0</v>
      </c>
    </row>
    <row r="215" spans="1:22" ht="12.75" hidden="1">
      <c r="A215" s="165" t="s">
        <v>570</v>
      </c>
      <c r="B215" s="42" t="s">
        <v>155</v>
      </c>
      <c r="C215" s="69" t="s">
        <v>10</v>
      </c>
      <c r="D215" s="182"/>
      <c r="E215" s="174"/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9"/>
        <v>0</v>
      </c>
      <c r="T215" s="176">
        <f t="shared" si="10"/>
        <v>0</v>
      </c>
      <c r="V215" s="33">
        <f t="shared" si="11"/>
        <v>0</v>
      </c>
    </row>
    <row r="216" spans="1:22" ht="12.75" hidden="1">
      <c r="A216" s="157" t="s">
        <v>571</v>
      </c>
      <c r="B216" s="43" t="s">
        <v>232</v>
      </c>
      <c r="C216" s="70" t="s">
        <v>13</v>
      </c>
      <c r="D216" s="160"/>
      <c r="E216" s="271"/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9"/>
        <v>0</v>
      </c>
      <c r="T216" s="164">
        <f t="shared" si="10"/>
        <v>0</v>
      </c>
      <c r="V216" s="33">
        <f t="shared" si="11"/>
        <v>0</v>
      </c>
    </row>
    <row r="217" spans="1:22" ht="12.75" hidden="1">
      <c r="A217" s="165" t="s">
        <v>572</v>
      </c>
      <c r="B217" s="42" t="s">
        <v>348</v>
      </c>
      <c r="C217" s="69" t="s">
        <v>87</v>
      </c>
      <c r="D217" s="182"/>
      <c r="E217" s="271"/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9"/>
        <v>0</v>
      </c>
      <c r="T217" s="164">
        <f t="shared" si="10"/>
        <v>0</v>
      </c>
      <c r="V217" s="33">
        <f t="shared" si="11"/>
        <v>0</v>
      </c>
    </row>
    <row r="218" spans="1:22" ht="13.5" hidden="1" thickBot="1">
      <c r="A218" s="196" t="s">
        <v>573</v>
      </c>
      <c r="B218" s="197" t="s">
        <v>68</v>
      </c>
      <c r="C218" s="198" t="s">
        <v>10</v>
      </c>
      <c r="D218" s="199"/>
      <c r="E218" s="272"/>
      <c r="F218" s="201"/>
      <c r="G218" s="114"/>
      <c r="H218" s="123"/>
      <c r="I218" s="124"/>
      <c r="J218" s="199"/>
      <c r="K218" s="202"/>
      <c r="L218" s="201"/>
      <c r="M218" s="114"/>
      <c r="N218" s="123"/>
      <c r="O218" s="124"/>
      <c r="P218" s="65"/>
      <c r="Q218" s="66"/>
      <c r="R218" s="67"/>
      <c r="S218" s="175">
        <f t="shared" si="9"/>
        <v>0</v>
      </c>
      <c r="T218" s="176">
        <f t="shared" si="10"/>
        <v>0</v>
      </c>
      <c r="V218" s="33">
        <f t="shared" si="11"/>
        <v>0</v>
      </c>
    </row>
  </sheetData>
  <sheetProtection/>
  <mergeCells count="2">
    <mergeCell ref="D2:F2"/>
    <mergeCell ref="G2:I2"/>
  </mergeCells>
  <printOptions/>
  <pageMargins left="0.48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0" zoomScaleNormal="70" zoomScalePageLayoutView="0" workbookViewId="0" topLeftCell="A1">
      <selection activeCell="D2" sqref="D2:F2"/>
    </sheetView>
  </sheetViews>
  <sheetFormatPr defaultColWidth="9.140625" defaultRowHeight="12.75"/>
  <cols>
    <col min="1" max="1" width="5.7109375" style="1" customWidth="1"/>
    <col min="2" max="2" width="40.7109375" style="0" customWidth="1"/>
    <col min="3" max="3" width="15.7109375" style="0" customWidth="1"/>
    <col min="4" max="14" width="10.7109375" style="1" customWidth="1"/>
    <col min="15" max="17" width="10.7109375" style="0" customWidth="1"/>
    <col min="18" max="19" width="10.7109375" style="5" customWidth="1"/>
    <col min="20" max="20" width="15.7109375" style="0" customWidth="1"/>
  </cols>
  <sheetData>
    <row r="1" ht="13.5" thickBot="1"/>
    <row r="2" spans="1:22" ht="20.25">
      <c r="A2" s="72"/>
      <c r="B2" s="134" t="s">
        <v>575</v>
      </c>
      <c r="C2" s="73"/>
      <c r="D2" s="240" t="s">
        <v>722</v>
      </c>
      <c r="E2" s="241"/>
      <c r="F2" s="242"/>
      <c r="G2" s="243"/>
      <c r="H2" s="244"/>
      <c r="I2" s="245"/>
      <c r="J2" s="87"/>
      <c r="K2" s="88"/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146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">
      <c r="A4" s="77" t="s">
        <v>14</v>
      </c>
      <c r="B4" s="48" t="s">
        <v>611</v>
      </c>
      <c r="C4" s="78" t="s">
        <v>6</v>
      </c>
      <c r="D4" s="93">
        <v>46.62</v>
      </c>
      <c r="E4" s="29">
        <v>1</v>
      </c>
      <c r="F4" s="94">
        <v>18</v>
      </c>
      <c r="G4" s="109"/>
      <c r="H4" s="4"/>
      <c r="I4" s="110"/>
      <c r="J4" s="98"/>
      <c r="K4" s="30"/>
      <c r="L4" s="94"/>
      <c r="M4" s="109"/>
      <c r="N4" s="35"/>
      <c r="O4" s="120"/>
      <c r="P4" s="60"/>
      <c r="Q4" s="53"/>
      <c r="R4" s="61"/>
      <c r="S4" s="127">
        <f>O4+L4+I4+F4</f>
        <v>18</v>
      </c>
      <c r="T4" s="131">
        <f>S4-V4+R4</f>
        <v>0</v>
      </c>
      <c r="U4" s="27"/>
      <c r="V4" s="33">
        <f>MIN(F4,I4,L4,O4)</f>
        <v>18</v>
      </c>
    </row>
    <row r="5" spans="1:22" ht="15">
      <c r="A5" s="79" t="s">
        <v>7</v>
      </c>
      <c r="B5" s="49" t="s">
        <v>612</v>
      </c>
      <c r="C5" s="80" t="s">
        <v>13</v>
      </c>
      <c r="D5" s="95">
        <v>49.81</v>
      </c>
      <c r="E5" s="96">
        <v>2</v>
      </c>
      <c r="F5" s="97">
        <v>17</v>
      </c>
      <c r="G5" s="111"/>
      <c r="H5" s="112"/>
      <c r="I5" s="113"/>
      <c r="J5" s="95"/>
      <c r="K5" s="118"/>
      <c r="L5" s="97"/>
      <c r="M5" s="111"/>
      <c r="N5" s="121"/>
      <c r="O5" s="122"/>
      <c r="P5" s="62"/>
      <c r="Q5" s="63"/>
      <c r="R5" s="64"/>
      <c r="S5" s="128">
        <f>O5+L5+I5+F5</f>
        <v>17</v>
      </c>
      <c r="T5" s="132">
        <f>S5-V5+R5</f>
        <v>0</v>
      </c>
      <c r="U5" s="27"/>
      <c r="V5" s="33">
        <f>MIN(F5,I5,L5,O5)</f>
        <v>17</v>
      </c>
    </row>
    <row r="6" spans="1:22" ht="15">
      <c r="A6" s="77" t="s">
        <v>9</v>
      </c>
      <c r="B6" s="48" t="s">
        <v>189</v>
      </c>
      <c r="C6" s="78" t="s">
        <v>13</v>
      </c>
      <c r="D6" s="98">
        <v>51.86</v>
      </c>
      <c r="E6" s="29">
        <v>3</v>
      </c>
      <c r="F6" s="94">
        <v>16</v>
      </c>
      <c r="G6" s="109"/>
      <c r="H6" s="4"/>
      <c r="I6" s="110"/>
      <c r="J6" s="98"/>
      <c r="K6" s="30"/>
      <c r="L6" s="94"/>
      <c r="M6" s="109"/>
      <c r="N6" s="35"/>
      <c r="O6" s="120"/>
      <c r="P6" s="60"/>
      <c r="Q6" s="53"/>
      <c r="R6" s="61"/>
      <c r="S6" s="127">
        <f>O6+L6+I6+F6</f>
        <v>16</v>
      </c>
      <c r="T6" s="131">
        <f>S6-V6+R6</f>
        <v>0</v>
      </c>
      <c r="U6" s="27"/>
      <c r="V6" s="33">
        <f>MIN(F6,I6,L6,O6)</f>
        <v>16</v>
      </c>
    </row>
    <row r="7" spans="1:22" ht="15">
      <c r="A7" s="77" t="s">
        <v>15</v>
      </c>
      <c r="B7" s="49" t="s">
        <v>173</v>
      </c>
      <c r="C7" s="80" t="s">
        <v>12</v>
      </c>
      <c r="D7" s="95">
        <v>51.86</v>
      </c>
      <c r="E7" s="29">
        <v>4</v>
      </c>
      <c r="F7" s="94">
        <v>15</v>
      </c>
      <c r="G7" s="111"/>
      <c r="H7" s="4"/>
      <c r="I7" s="110"/>
      <c r="J7" s="95"/>
      <c r="K7" s="30"/>
      <c r="L7" s="94"/>
      <c r="M7" s="111"/>
      <c r="N7" s="35"/>
      <c r="O7" s="120"/>
      <c r="P7" s="62"/>
      <c r="Q7" s="53"/>
      <c r="R7" s="61"/>
      <c r="S7" s="127">
        <f>O7+L7+I7+F7</f>
        <v>15</v>
      </c>
      <c r="T7" s="131">
        <f>S7-V7+R7</f>
        <v>0</v>
      </c>
      <c r="U7" s="27"/>
      <c r="V7" s="33">
        <f>MIN(F7,I7,L7,O7)</f>
        <v>15</v>
      </c>
    </row>
    <row r="8" spans="1:22" ht="15">
      <c r="A8" s="79" t="s">
        <v>16</v>
      </c>
      <c r="B8" s="48" t="s">
        <v>613</v>
      </c>
      <c r="C8" s="78" t="s">
        <v>8</v>
      </c>
      <c r="D8" s="98">
        <v>52.14</v>
      </c>
      <c r="E8" s="96">
        <v>5</v>
      </c>
      <c r="F8" s="97">
        <v>14</v>
      </c>
      <c r="G8" s="109"/>
      <c r="H8" s="112"/>
      <c r="I8" s="113"/>
      <c r="J8" s="98"/>
      <c r="K8" s="118"/>
      <c r="L8" s="97"/>
      <c r="M8" s="109"/>
      <c r="N8" s="121"/>
      <c r="O8" s="122"/>
      <c r="P8" s="60"/>
      <c r="Q8" s="63"/>
      <c r="R8" s="64"/>
      <c r="S8" s="128">
        <f>O8+L8+I8+F8</f>
        <v>14</v>
      </c>
      <c r="T8" s="132">
        <f>S8-V8+R8</f>
        <v>0</v>
      </c>
      <c r="U8" s="27"/>
      <c r="V8" s="33">
        <f>MIN(F8,I8,L8,O8)</f>
        <v>14</v>
      </c>
    </row>
    <row r="9" spans="1:22" ht="15">
      <c r="A9" s="77" t="s">
        <v>17</v>
      </c>
      <c r="B9" s="49" t="s">
        <v>619</v>
      </c>
      <c r="C9" s="80" t="s">
        <v>10</v>
      </c>
      <c r="D9" s="95">
        <v>52.9</v>
      </c>
      <c r="E9" s="29">
        <v>6</v>
      </c>
      <c r="F9" s="94">
        <v>13</v>
      </c>
      <c r="G9" s="111"/>
      <c r="H9" s="4"/>
      <c r="I9" s="110"/>
      <c r="J9" s="95"/>
      <c r="K9" s="30"/>
      <c r="L9" s="94"/>
      <c r="M9" s="111"/>
      <c r="N9" s="35"/>
      <c r="O9" s="120"/>
      <c r="P9" s="62"/>
      <c r="Q9" s="53"/>
      <c r="R9" s="61"/>
      <c r="S9" s="127">
        <f>O9+L9+I9+F9</f>
        <v>13</v>
      </c>
      <c r="T9" s="131">
        <f>S9-V9+R9</f>
        <v>0</v>
      </c>
      <c r="U9" s="27"/>
      <c r="V9" s="33">
        <f>MIN(F9,I9,L9,O9)</f>
        <v>13</v>
      </c>
    </row>
    <row r="10" spans="1:22" ht="15">
      <c r="A10" s="77" t="s">
        <v>18</v>
      </c>
      <c r="B10" s="48" t="s">
        <v>620</v>
      </c>
      <c r="C10" s="78" t="s">
        <v>87</v>
      </c>
      <c r="D10" s="93">
        <v>53.82</v>
      </c>
      <c r="E10" s="29">
        <v>7</v>
      </c>
      <c r="F10" s="94">
        <v>12</v>
      </c>
      <c r="G10" s="109"/>
      <c r="H10" s="4"/>
      <c r="I10" s="110"/>
      <c r="J10" s="98"/>
      <c r="K10" s="30"/>
      <c r="L10" s="94"/>
      <c r="M10" s="109"/>
      <c r="N10" s="35"/>
      <c r="O10" s="120"/>
      <c r="P10" s="60"/>
      <c r="Q10" s="53"/>
      <c r="R10" s="61"/>
      <c r="S10" s="127">
        <f>O10+L10+I10+F10</f>
        <v>12</v>
      </c>
      <c r="T10" s="131">
        <f>S10-V10+R10</f>
        <v>0</v>
      </c>
      <c r="U10" s="27"/>
      <c r="V10" s="33">
        <f>MIN(F10,I10,L10,O10)</f>
        <v>12</v>
      </c>
    </row>
    <row r="11" spans="1:22" ht="15">
      <c r="A11" s="79" t="s">
        <v>19</v>
      </c>
      <c r="B11" s="49" t="s">
        <v>615</v>
      </c>
      <c r="C11" s="80" t="s">
        <v>12</v>
      </c>
      <c r="D11" s="95">
        <v>54.16</v>
      </c>
      <c r="E11" s="96">
        <v>8</v>
      </c>
      <c r="F11" s="97">
        <v>11</v>
      </c>
      <c r="G11" s="111"/>
      <c r="H11" s="112"/>
      <c r="I11" s="113"/>
      <c r="J11" s="95"/>
      <c r="K11" s="118"/>
      <c r="L11" s="97"/>
      <c r="M11" s="111"/>
      <c r="N11" s="121"/>
      <c r="O11" s="122"/>
      <c r="P11" s="62"/>
      <c r="Q11" s="63"/>
      <c r="R11" s="64"/>
      <c r="S11" s="128">
        <f>O11+L11+I11+F11</f>
        <v>11</v>
      </c>
      <c r="T11" s="132">
        <f>S11-V11+R11</f>
        <v>0</v>
      </c>
      <c r="U11" s="27"/>
      <c r="V11" s="33">
        <f>MIN(F11,I11,L11,O11)</f>
        <v>11</v>
      </c>
    </row>
    <row r="12" spans="1:22" ht="15">
      <c r="A12" s="77" t="s">
        <v>20</v>
      </c>
      <c r="B12" s="48" t="s">
        <v>621</v>
      </c>
      <c r="C12" s="78" t="s">
        <v>10</v>
      </c>
      <c r="D12" s="98">
        <v>54.46</v>
      </c>
      <c r="E12" s="29">
        <v>9</v>
      </c>
      <c r="F12" s="94">
        <v>10</v>
      </c>
      <c r="G12" s="109"/>
      <c r="H12" s="4"/>
      <c r="I12" s="110"/>
      <c r="J12" s="98"/>
      <c r="K12" s="30"/>
      <c r="L12" s="94"/>
      <c r="M12" s="109"/>
      <c r="N12" s="35"/>
      <c r="O12" s="120"/>
      <c r="P12" s="60"/>
      <c r="Q12" s="53"/>
      <c r="R12" s="61"/>
      <c r="S12" s="127">
        <f>O12+L12+I12+F12</f>
        <v>10</v>
      </c>
      <c r="T12" s="131">
        <f>S12-V12+R12</f>
        <v>0</v>
      </c>
      <c r="U12" s="27"/>
      <c r="V12" s="33">
        <f>MIN(F12,I12,L12,O12)</f>
        <v>10</v>
      </c>
    </row>
    <row r="13" spans="1:22" ht="15">
      <c r="A13" s="77" t="s">
        <v>21</v>
      </c>
      <c r="B13" s="49" t="s">
        <v>616</v>
      </c>
      <c r="C13" s="80" t="s">
        <v>6</v>
      </c>
      <c r="D13" s="95">
        <v>54.98</v>
      </c>
      <c r="E13" s="29">
        <v>10</v>
      </c>
      <c r="F13" s="94">
        <v>9</v>
      </c>
      <c r="G13" s="111"/>
      <c r="H13" s="4"/>
      <c r="I13" s="110"/>
      <c r="J13" s="95"/>
      <c r="K13" s="30"/>
      <c r="L13" s="94"/>
      <c r="M13" s="111"/>
      <c r="N13" s="35"/>
      <c r="O13" s="120"/>
      <c r="P13" s="62"/>
      <c r="Q13" s="53"/>
      <c r="R13" s="61"/>
      <c r="S13" s="127">
        <f>O13+L13+I13+F13</f>
        <v>9</v>
      </c>
      <c r="T13" s="131">
        <f>S13-V13+R13</f>
        <v>0</v>
      </c>
      <c r="U13" s="27"/>
      <c r="V13" s="33">
        <f>MIN(F13,I13,L13,O13)</f>
        <v>9</v>
      </c>
    </row>
    <row r="14" spans="1:22" ht="15">
      <c r="A14" s="79" t="s">
        <v>22</v>
      </c>
      <c r="B14" s="48" t="s">
        <v>194</v>
      </c>
      <c r="C14" s="78" t="s">
        <v>87</v>
      </c>
      <c r="D14" s="93">
        <v>55.63</v>
      </c>
      <c r="E14" s="96">
        <v>11</v>
      </c>
      <c r="F14" s="97">
        <v>8</v>
      </c>
      <c r="G14" s="109"/>
      <c r="H14" s="112"/>
      <c r="I14" s="113"/>
      <c r="J14" s="98"/>
      <c r="K14" s="118"/>
      <c r="L14" s="97"/>
      <c r="M14" s="109"/>
      <c r="N14" s="121"/>
      <c r="O14" s="122"/>
      <c r="P14" s="60"/>
      <c r="Q14" s="63"/>
      <c r="R14" s="64"/>
      <c r="S14" s="128">
        <f>O14+L14+I14+F14</f>
        <v>8</v>
      </c>
      <c r="T14" s="132">
        <f>S14-V14+R14</f>
        <v>0</v>
      </c>
      <c r="U14" s="27"/>
      <c r="V14" s="33">
        <f>MIN(F14,I14,L14,O14)</f>
        <v>8</v>
      </c>
    </row>
    <row r="15" spans="1:22" ht="15">
      <c r="A15" s="77" t="s">
        <v>23</v>
      </c>
      <c r="B15" s="49" t="s">
        <v>617</v>
      </c>
      <c r="C15" s="80" t="s">
        <v>12</v>
      </c>
      <c r="D15" s="95">
        <v>55.79</v>
      </c>
      <c r="E15" s="29">
        <v>12</v>
      </c>
      <c r="F15" s="94">
        <v>7</v>
      </c>
      <c r="G15" s="111"/>
      <c r="H15" s="4"/>
      <c r="I15" s="110"/>
      <c r="J15" s="95"/>
      <c r="K15" s="30"/>
      <c r="L15" s="94"/>
      <c r="M15" s="111"/>
      <c r="N15" s="35"/>
      <c r="O15" s="120"/>
      <c r="P15" s="62"/>
      <c r="Q15" s="53"/>
      <c r="R15" s="61"/>
      <c r="S15" s="127">
        <f>O15+L15+I15+F15</f>
        <v>7</v>
      </c>
      <c r="T15" s="131">
        <f>S15-V15+R15</f>
        <v>0</v>
      </c>
      <c r="U15" s="27"/>
      <c r="V15" s="33">
        <f>MIN(F15,I15,L15,O15)</f>
        <v>7</v>
      </c>
    </row>
    <row r="16" spans="1:22" ht="15">
      <c r="A16" s="77" t="s">
        <v>24</v>
      </c>
      <c r="B16" s="48" t="s">
        <v>618</v>
      </c>
      <c r="C16" s="78" t="s">
        <v>6</v>
      </c>
      <c r="D16" s="98">
        <v>57.37</v>
      </c>
      <c r="E16" s="29">
        <v>13</v>
      </c>
      <c r="F16" s="94">
        <v>6</v>
      </c>
      <c r="G16" s="109"/>
      <c r="H16" s="4"/>
      <c r="I16" s="110"/>
      <c r="J16" s="98"/>
      <c r="K16" s="30"/>
      <c r="L16" s="94"/>
      <c r="M16" s="109"/>
      <c r="N16" s="35"/>
      <c r="O16" s="120"/>
      <c r="P16" s="60"/>
      <c r="Q16" s="53"/>
      <c r="R16" s="61"/>
      <c r="S16" s="127">
        <f>O16+L16+I16+F16</f>
        <v>6</v>
      </c>
      <c r="T16" s="131">
        <f>S16-V16+R16</f>
        <v>0</v>
      </c>
      <c r="U16" s="27"/>
      <c r="V16" s="33">
        <f>MIN(F16,I16,L16,O16)</f>
        <v>6</v>
      </c>
    </row>
    <row r="17" spans="1:22" ht="15">
      <c r="A17" s="79" t="s">
        <v>25</v>
      </c>
      <c r="B17" s="49" t="s">
        <v>614</v>
      </c>
      <c r="C17" s="80" t="s">
        <v>8</v>
      </c>
      <c r="D17" s="95">
        <v>58.21</v>
      </c>
      <c r="E17" s="96">
        <v>14</v>
      </c>
      <c r="F17" s="97">
        <v>5</v>
      </c>
      <c r="G17" s="111"/>
      <c r="H17" s="112"/>
      <c r="I17" s="113"/>
      <c r="J17" s="95"/>
      <c r="K17" s="118"/>
      <c r="L17" s="97"/>
      <c r="M17" s="111"/>
      <c r="N17" s="121"/>
      <c r="O17" s="122"/>
      <c r="P17" s="62"/>
      <c r="Q17" s="63"/>
      <c r="R17" s="64"/>
      <c r="S17" s="128">
        <f>O17+L17+I17+F17</f>
        <v>5</v>
      </c>
      <c r="T17" s="132">
        <f>S17-V17+R17</f>
        <v>0</v>
      </c>
      <c r="U17" s="27"/>
      <c r="V17" s="33">
        <f>MIN(F17,I17,L17,O17)</f>
        <v>5</v>
      </c>
    </row>
    <row r="18" spans="1:22" ht="15">
      <c r="A18" s="77" t="s">
        <v>26</v>
      </c>
      <c r="B18" s="48" t="s">
        <v>622</v>
      </c>
      <c r="C18" s="78" t="s">
        <v>87</v>
      </c>
      <c r="D18" s="98" t="s">
        <v>623</v>
      </c>
      <c r="E18" s="29">
        <v>15</v>
      </c>
      <c r="F18" s="94">
        <v>4</v>
      </c>
      <c r="G18" s="109"/>
      <c r="H18" s="4"/>
      <c r="I18" s="110"/>
      <c r="J18" s="98"/>
      <c r="K18" s="30"/>
      <c r="L18" s="94"/>
      <c r="M18" s="109"/>
      <c r="N18" s="35"/>
      <c r="O18" s="120"/>
      <c r="P18" s="60"/>
      <c r="Q18" s="53"/>
      <c r="R18" s="61"/>
      <c r="S18" s="127">
        <f>O18+L18+I18+F18</f>
        <v>4</v>
      </c>
      <c r="T18" s="131">
        <f>S18-V18+R18</f>
        <v>0</v>
      </c>
      <c r="U18" s="27"/>
      <c r="V18" s="33">
        <f>MIN(F18,I18,L18,O18)</f>
        <v>4</v>
      </c>
    </row>
    <row r="19" spans="1:22" ht="15" hidden="1">
      <c r="A19" s="77" t="s">
        <v>27</v>
      </c>
      <c r="B19" s="48"/>
      <c r="C19" s="78"/>
      <c r="D19" s="98"/>
      <c r="E19" s="29">
        <v>16</v>
      </c>
      <c r="F19" s="94"/>
      <c r="G19" s="109"/>
      <c r="H19" s="4"/>
      <c r="I19" s="110"/>
      <c r="J19" s="98"/>
      <c r="K19" s="30"/>
      <c r="L19" s="94"/>
      <c r="M19" s="109"/>
      <c r="N19" s="35"/>
      <c r="O19" s="120"/>
      <c r="P19" s="60"/>
      <c r="Q19" s="53"/>
      <c r="R19" s="61"/>
      <c r="S19" s="127">
        <f aca="true" t="shared" si="0" ref="S4:S35">O19+L19+I19+F19</f>
        <v>0</v>
      </c>
      <c r="T19" s="131">
        <f aca="true" t="shared" si="1" ref="T7:T70">S19-V19+R19</f>
        <v>0</v>
      </c>
      <c r="U19" s="27"/>
      <c r="V19" s="33">
        <f aca="true" t="shared" si="2" ref="V4:V35">MIN(F19,I19,L19,O19)</f>
        <v>0</v>
      </c>
    </row>
    <row r="20" spans="1:22" ht="15" hidden="1">
      <c r="A20" s="79" t="s">
        <v>89</v>
      </c>
      <c r="B20" s="48"/>
      <c r="C20" s="78"/>
      <c r="D20" s="98"/>
      <c r="E20" s="96">
        <v>17</v>
      </c>
      <c r="F20" s="94"/>
      <c r="G20" s="109"/>
      <c r="H20" s="4"/>
      <c r="I20" s="110"/>
      <c r="J20" s="98"/>
      <c r="K20" s="30"/>
      <c r="L20" s="94"/>
      <c r="M20" s="109"/>
      <c r="N20" s="35"/>
      <c r="O20" s="120"/>
      <c r="P20" s="60"/>
      <c r="Q20" s="53"/>
      <c r="R20" s="61"/>
      <c r="S20" s="128">
        <f t="shared" si="0"/>
        <v>0</v>
      </c>
      <c r="T20" s="132">
        <f t="shared" si="1"/>
        <v>0</v>
      </c>
      <c r="U20" s="27"/>
      <c r="V20" s="33">
        <f t="shared" si="2"/>
        <v>0</v>
      </c>
    </row>
    <row r="21" spans="1:22" ht="15" hidden="1">
      <c r="A21" s="77" t="s">
        <v>90</v>
      </c>
      <c r="B21" s="49"/>
      <c r="C21" s="80"/>
      <c r="D21" s="95"/>
      <c r="E21" s="29">
        <v>18</v>
      </c>
      <c r="F21" s="97"/>
      <c r="G21" s="111"/>
      <c r="H21" s="112"/>
      <c r="I21" s="113"/>
      <c r="J21" s="98"/>
      <c r="K21" s="30"/>
      <c r="L21" s="94"/>
      <c r="M21" s="109"/>
      <c r="N21" s="35"/>
      <c r="O21" s="120"/>
      <c r="P21" s="60"/>
      <c r="Q21" s="53"/>
      <c r="R21" s="61"/>
      <c r="S21" s="127">
        <f t="shared" si="0"/>
        <v>0</v>
      </c>
      <c r="T21" s="131">
        <f t="shared" si="1"/>
        <v>0</v>
      </c>
      <c r="U21" s="27"/>
      <c r="V21" s="33">
        <f t="shared" si="2"/>
        <v>0</v>
      </c>
    </row>
    <row r="22" spans="1:22" ht="15" hidden="1">
      <c r="A22" s="77" t="s">
        <v>91</v>
      </c>
      <c r="B22" s="48"/>
      <c r="C22" s="78"/>
      <c r="D22" s="98"/>
      <c r="E22" s="29">
        <v>19</v>
      </c>
      <c r="F22" s="94"/>
      <c r="G22" s="109"/>
      <c r="H22" s="4"/>
      <c r="I22" s="110"/>
      <c r="J22" s="98"/>
      <c r="K22" s="30"/>
      <c r="L22" s="94"/>
      <c r="M22" s="109"/>
      <c r="N22" s="35"/>
      <c r="O22" s="120"/>
      <c r="P22" s="60"/>
      <c r="Q22" s="53"/>
      <c r="R22" s="61"/>
      <c r="S22" s="127">
        <f t="shared" si="0"/>
        <v>0</v>
      </c>
      <c r="T22" s="131">
        <f t="shared" si="1"/>
        <v>0</v>
      </c>
      <c r="U22" s="27"/>
      <c r="V22" s="33">
        <f t="shared" si="2"/>
        <v>0</v>
      </c>
    </row>
    <row r="23" spans="1:22" ht="15" hidden="1">
      <c r="A23" s="79" t="s">
        <v>92</v>
      </c>
      <c r="B23" s="49"/>
      <c r="C23" s="80"/>
      <c r="D23" s="95"/>
      <c r="E23" s="96">
        <v>20</v>
      </c>
      <c r="F23" s="97"/>
      <c r="G23" s="111"/>
      <c r="H23" s="112"/>
      <c r="I23" s="113"/>
      <c r="J23" s="98"/>
      <c r="K23" s="30"/>
      <c r="L23" s="94"/>
      <c r="M23" s="109"/>
      <c r="N23" s="35"/>
      <c r="O23" s="120"/>
      <c r="P23" s="60"/>
      <c r="Q23" s="53"/>
      <c r="R23" s="61"/>
      <c r="S23" s="128">
        <f t="shared" si="0"/>
        <v>0</v>
      </c>
      <c r="T23" s="132">
        <f t="shared" si="1"/>
        <v>0</v>
      </c>
      <c r="U23" s="27"/>
      <c r="V23" s="33">
        <f t="shared" si="2"/>
        <v>0</v>
      </c>
    </row>
    <row r="24" spans="1:22" ht="15" hidden="1">
      <c r="A24" s="77" t="s">
        <v>93</v>
      </c>
      <c r="B24" s="48"/>
      <c r="C24" s="78"/>
      <c r="D24" s="98"/>
      <c r="E24" s="29">
        <v>21</v>
      </c>
      <c r="F24" s="94"/>
      <c r="G24" s="109"/>
      <c r="H24" s="4"/>
      <c r="I24" s="110"/>
      <c r="J24" s="98"/>
      <c r="K24" s="30"/>
      <c r="L24" s="94"/>
      <c r="M24" s="109"/>
      <c r="N24" s="35"/>
      <c r="O24" s="120"/>
      <c r="P24" s="60"/>
      <c r="Q24" s="53"/>
      <c r="R24" s="61"/>
      <c r="S24" s="127">
        <f t="shared" si="0"/>
        <v>0</v>
      </c>
      <c r="T24" s="131">
        <f t="shared" si="1"/>
        <v>0</v>
      </c>
      <c r="U24" s="27"/>
      <c r="V24" s="33">
        <f t="shared" si="2"/>
        <v>0</v>
      </c>
    </row>
    <row r="25" spans="1:22" ht="15" hidden="1">
      <c r="A25" s="77" t="s">
        <v>94</v>
      </c>
      <c r="B25" s="48"/>
      <c r="C25" s="78"/>
      <c r="D25" s="98"/>
      <c r="E25" s="29">
        <v>22</v>
      </c>
      <c r="F25" s="94"/>
      <c r="G25" s="109"/>
      <c r="H25" s="4"/>
      <c r="I25" s="110"/>
      <c r="J25" s="98"/>
      <c r="K25" s="30"/>
      <c r="L25" s="94"/>
      <c r="M25" s="109"/>
      <c r="N25" s="35"/>
      <c r="O25" s="120"/>
      <c r="P25" s="60"/>
      <c r="Q25" s="53"/>
      <c r="R25" s="61"/>
      <c r="S25" s="127">
        <f t="shared" si="0"/>
        <v>0</v>
      </c>
      <c r="T25" s="131">
        <f t="shared" si="1"/>
        <v>0</v>
      </c>
      <c r="U25" s="27"/>
      <c r="V25" s="33">
        <f t="shared" si="2"/>
        <v>0</v>
      </c>
    </row>
    <row r="26" spans="1:22" ht="15" hidden="1">
      <c r="A26" s="79" t="s">
        <v>95</v>
      </c>
      <c r="B26" s="48"/>
      <c r="C26" s="78"/>
      <c r="D26" s="98"/>
      <c r="E26" s="96">
        <v>23</v>
      </c>
      <c r="F26" s="94"/>
      <c r="G26" s="109"/>
      <c r="H26" s="4"/>
      <c r="I26" s="110"/>
      <c r="J26" s="98"/>
      <c r="K26" s="30"/>
      <c r="L26" s="94"/>
      <c r="M26" s="109"/>
      <c r="N26" s="35"/>
      <c r="O26" s="120"/>
      <c r="P26" s="60"/>
      <c r="Q26" s="53"/>
      <c r="R26" s="61"/>
      <c r="S26" s="128">
        <f t="shared" si="0"/>
        <v>0</v>
      </c>
      <c r="T26" s="132">
        <f t="shared" si="1"/>
        <v>0</v>
      </c>
      <c r="U26" s="27"/>
      <c r="V26" s="33">
        <f t="shared" si="2"/>
        <v>0</v>
      </c>
    </row>
    <row r="27" spans="1:22" ht="15" hidden="1">
      <c r="A27" s="77" t="s">
        <v>99</v>
      </c>
      <c r="B27" s="48"/>
      <c r="C27" s="78"/>
      <c r="D27" s="98"/>
      <c r="E27" s="29">
        <v>24</v>
      </c>
      <c r="F27" s="94"/>
      <c r="G27" s="109"/>
      <c r="H27" s="4"/>
      <c r="I27" s="110"/>
      <c r="J27" s="98"/>
      <c r="K27" s="30"/>
      <c r="L27" s="94"/>
      <c r="M27" s="109"/>
      <c r="N27" s="35"/>
      <c r="O27" s="120"/>
      <c r="P27" s="60"/>
      <c r="Q27" s="53"/>
      <c r="R27" s="61"/>
      <c r="S27" s="127">
        <f t="shared" si="0"/>
        <v>0</v>
      </c>
      <c r="T27" s="131">
        <f t="shared" si="1"/>
        <v>0</v>
      </c>
      <c r="U27" s="27"/>
      <c r="V27" s="33">
        <f t="shared" si="2"/>
        <v>0</v>
      </c>
    </row>
    <row r="28" spans="1:22" ht="15" hidden="1">
      <c r="A28" s="77" t="s">
        <v>100</v>
      </c>
      <c r="B28" s="48"/>
      <c r="C28" s="78"/>
      <c r="D28" s="98"/>
      <c r="E28" s="29">
        <v>25</v>
      </c>
      <c r="F28" s="94"/>
      <c r="G28" s="109"/>
      <c r="H28" s="4"/>
      <c r="I28" s="110"/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0"/>
        <v>0</v>
      </c>
      <c r="T28" s="131">
        <f t="shared" si="1"/>
        <v>0</v>
      </c>
      <c r="U28" s="27"/>
      <c r="V28" s="33">
        <f t="shared" si="2"/>
        <v>0</v>
      </c>
    </row>
    <row r="29" spans="1:22" ht="15" hidden="1">
      <c r="A29" s="79" t="s">
        <v>114</v>
      </c>
      <c r="B29" s="48"/>
      <c r="C29" s="78"/>
      <c r="D29" s="98"/>
      <c r="E29" s="96">
        <v>26</v>
      </c>
      <c r="F29" s="94"/>
      <c r="G29" s="109"/>
      <c r="H29" s="4"/>
      <c r="I29" s="110"/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0"/>
        <v>0</v>
      </c>
      <c r="T29" s="132">
        <f t="shared" si="1"/>
        <v>0</v>
      </c>
      <c r="U29" s="27"/>
      <c r="V29" s="33">
        <f t="shared" si="2"/>
        <v>0</v>
      </c>
    </row>
    <row r="30" spans="1:22" ht="15" hidden="1">
      <c r="A30" s="77" t="s">
        <v>115</v>
      </c>
      <c r="B30" s="48"/>
      <c r="C30" s="78"/>
      <c r="D30" s="98"/>
      <c r="E30" s="29">
        <v>27</v>
      </c>
      <c r="F30" s="94"/>
      <c r="G30" s="109"/>
      <c r="H30" s="4"/>
      <c r="I30" s="110"/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0"/>
        <v>0</v>
      </c>
      <c r="T30" s="131">
        <f t="shared" si="1"/>
        <v>0</v>
      </c>
      <c r="U30" s="27"/>
      <c r="V30" s="33">
        <f t="shared" si="2"/>
        <v>0</v>
      </c>
    </row>
    <row r="31" spans="1:22" ht="15" hidden="1">
      <c r="A31" s="77" t="s">
        <v>134</v>
      </c>
      <c r="B31" s="48"/>
      <c r="C31" s="78"/>
      <c r="D31" s="98"/>
      <c r="E31" s="29">
        <v>28</v>
      </c>
      <c r="F31" s="94"/>
      <c r="G31" s="109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0"/>
        <v>0</v>
      </c>
      <c r="T31" s="131">
        <f t="shared" si="1"/>
        <v>0</v>
      </c>
      <c r="U31" s="27"/>
      <c r="V31" s="33">
        <f t="shared" si="2"/>
        <v>0</v>
      </c>
    </row>
    <row r="32" spans="1:22" ht="15" hidden="1">
      <c r="A32" s="79" t="s">
        <v>125</v>
      </c>
      <c r="B32" s="48"/>
      <c r="C32" s="78"/>
      <c r="D32" s="98"/>
      <c r="E32" s="96">
        <v>29</v>
      </c>
      <c r="F32" s="94"/>
      <c r="G32" s="109"/>
      <c r="H32" s="4"/>
      <c r="I32" s="110"/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0"/>
        <v>0</v>
      </c>
      <c r="T32" s="132">
        <f t="shared" si="1"/>
        <v>0</v>
      </c>
      <c r="U32" s="27"/>
      <c r="V32" s="33">
        <f t="shared" si="2"/>
        <v>0</v>
      </c>
    </row>
    <row r="33" spans="1:22" ht="15" hidden="1">
      <c r="A33" s="77" t="s">
        <v>135</v>
      </c>
      <c r="B33" s="48"/>
      <c r="C33" s="78"/>
      <c r="D33" s="98"/>
      <c r="E33" s="29">
        <v>30</v>
      </c>
      <c r="F33" s="94"/>
      <c r="G33" s="109"/>
      <c r="H33" s="4"/>
      <c r="I33" s="110"/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0"/>
        <v>0</v>
      </c>
      <c r="T33" s="131">
        <f t="shared" si="1"/>
        <v>0</v>
      </c>
      <c r="U33" s="27"/>
      <c r="V33" s="33">
        <f t="shared" si="2"/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/>
      <c r="E34" s="29">
        <v>31</v>
      </c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0"/>
        <v>0</v>
      </c>
      <c r="T34" s="131">
        <f t="shared" si="1"/>
        <v>0</v>
      </c>
      <c r="U34" s="27"/>
      <c r="V34" s="33">
        <f t="shared" si="2"/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3"/>
      <c r="E35" s="96">
        <v>32</v>
      </c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0"/>
        <v>0</v>
      </c>
      <c r="T35" s="132">
        <f t="shared" si="1"/>
        <v>0</v>
      </c>
      <c r="U35" s="27"/>
      <c r="V35" s="33">
        <f t="shared" si="2"/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29">
        <v>33</v>
      </c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3" ref="S36:S67">O36+L36+I36+F36</f>
        <v>0</v>
      </c>
      <c r="T36" s="131">
        <f t="shared" si="1"/>
        <v>0</v>
      </c>
      <c r="U36" s="27"/>
      <c r="V36" s="33">
        <f aca="true" t="shared" si="4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>
        <v>34</v>
      </c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3"/>
        <v>0</v>
      </c>
      <c r="T37" s="131">
        <f t="shared" si="1"/>
        <v>0</v>
      </c>
      <c r="U37" s="27"/>
      <c r="V37" s="33">
        <f t="shared" si="4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96">
        <v>35</v>
      </c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3"/>
        <v>0</v>
      </c>
      <c r="T38" s="132">
        <f t="shared" si="1"/>
        <v>0</v>
      </c>
      <c r="U38" s="27"/>
      <c r="V38" s="33">
        <f t="shared" si="4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29">
        <v>36</v>
      </c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3"/>
        <v>0</v>
      </c>
      <c r="T39" s="131">
        <f t="shared" si="1"/>
        <v>0</v>
      </c>
      <c r="U39" s="27"/>
      <c r="V39" s="33">
        <f t="shared" si="4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29">
        <v>37</v>
      </c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3"/>
        <v>0</v>
      </c>
      <c r="T40" s="131">
        <f t="shared" si="1"/>
        <v>0</v>
      </c>
      <c r="U40" s="27"/>
      <c r="V40" s="33">
        <f t="shared" si="4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96">
        <v>38</v>
      </c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3"/>
        <v>0</v>
      </c>
      <c r="T41" s="132">
        <f t="shared" si="1"/>
        <v>0</v>
      </c>
      <c r="U41" s="27"/>
      <c r="V41" s="33">
        <f t="shared" si="4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29">
        <v>39</v>
      </c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3"/>
        <v>0</v>
      </c>
      <c r="T42" s="131">
        <f t="shared" si="1"/>
        <v>0</v>
      </c>
      <c r="U42" s="27"/>
      <c r="V42" s="33">
        <f t="shared" si="4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29">
        <v>40</v>
      </c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3"/>
        <v>0</v>
      </c>
      <c r="T43" s="131">
        <f t="shared" si="1"/>
        <v>0</v>
      </c>
      <c r="U43" s="27"/>
      <c r="V43" s="33">
        <f t="shared" si="4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96">
        <v>41</v>
      </c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3"/>
        <v>0</v>
      </c>
      <c r="T44" s="132">
        <f t="shared" si="1"/>
        <v>0</v>
      </c>
      <c r="U44" s="27"/>
      <c r="V44" s="33">
        <f t="shared" si="4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29">
        <v>42</v>
      </c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3"/>
        <v>0</v>
      </c>
      <c r="T45" s="131">
        <f t="shared" si="1"/>
        <v>0</v>
      </c>
      <c r="U45" s="27"/>
      <c r="V45" s="33">
        <f t="shared" si="4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>
        <v>43</v>
      </c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3"/>
        <v>0</v>
      </c>
      <c r="T46" s="131">
        <f t="shared" si="1"/>
        <v>0</v>
      </c>
      <c r="U46" s="27"/>
      <c r="V46" s="33">
        <f t="shared" si="4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96">
        <v>44</v>
      </c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3"/>
        <v>0</v>
      </c>
      <c r="T47" s="132">
        <f t="shared" si="1"/>
        <v>0</v>
      </c>
      <c r="U47" s="27"/>
      <c r="V47" s="33">
        <f t="shared" si="4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29">
        <v>45</v>
      </c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3"/>
        <v>0</v>
      </c>
      <c r="T48" s="131">
        <f t="shared" si="1"/>
        <v>0</v>
      </c>
      <c r="U48" s="27"/>
      <c r="V48" s="33">
        <f t="shared" si="4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>
        <v>46</v>
      </c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3"/>
        <v>0</v>
      </c>
      <c r="T49" s="131">
        <f t="shared" si="1"/>
        <v>0</v>
      </c>
      <c r="U49" s="27"/>
      <c r="V49" s="33">
        <f t="shared" si="4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96">
        <v>47</v>
      </c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3"/>
        <v>0</v>
      </c>
      <c r="T50" s="132">
        <f t="shared" si="1"/>
        <v>0</v>
      </c>
      <c r="U50" s="27"/>
      <c r="V50" s="33">
        <f t="shared" si="4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29">
        <v>48</v>
      </c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3"/>
        <v>0</v>
      </c>
      <c r="T51" s="131">
        <f t="shared" si="1"/>
        <v>0</v>
      </c>
      <c r="U51" s="27"/>
      <c r="V51" s="33">
        <f t="shared" si="4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29">
        <v>49</v>
      </c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3"/>
        <v>0</v>
      </c>
      <c r="T52" s="131">
        <f t="shared" si="1"/>
        <v>0</v>
      </c>
      <c r="U52" s="27"/>
      <c r="V52" s="33">
        <f t="shared" si="4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96">
        <v>50</v>
      </c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3"/>
        <v>0</v>
      </c>
      <c r="T53" s="132">
        <f t="shared" si="1"/>
        <v>0</v>
      </c>
      <c r="U53" s="27"/>
      <c r="V53" s="33">
        <f t="shared" si="4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29">
        <v>51</v>
      </c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3"/>
        <v>0</v>
      </c>
      <c r="T54" s="131">
        <f t="shared" si="1"/>
        <v>0</v>
      </c>
      <c r="U54" s="27"/>
      <c r="V54" s="33">
        <f t="shared" si="4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>
        <v>52</v>
      </c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3"/>
        <v>0</v>
      </c>
      <c r="T55" s="131">
        <f t="shared" si="1"/>
        <v>0</v>
      </c>
      <c r="U55" s="27"/>
      <c r="V55" s="33">
        <f t="shared" si="4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96">
        <v>53</v>
      </c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3"/>
        <v>0</v>
      </c>
      <c r="T56" s="132">
        <f t="shared" si="1"/>
        <v>0</v>
      </c>
      <c r="U56" s="27"/>
      <c r="V56" s="33">
        <f t="shared" si="4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>
        <v>54</v>
      </c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3"/>
        <v>0</v>
      </c>
      <c r="T57" s="131">
        <f t="shared" si="1"/>
        <v>0</v>
      </c>
      <c r="U57" s="27"/>
      <c r="V57" s="33">
        <f t="shared" si="4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>
        <v>55</v>
      </c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3"/>
        <v>0</v>
      </c>
      <c r="T58" s="131">
        <f t="shared" si="1"/>
        <v>0</v>
      </c>
      <c r="U58" s="27"/>
      <c r="V58" s="33">
        <f t="shared" si="4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96">
        <v>56</v>
      </c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3"/>
        <v>0</v>
      </c>
      <c r="T59" s="132">
        <f t="shared" si="1"/>
        <v>0</v>
      </c>
      <c r="U59" s="27"/>
      <c r="V59" s="33">
        <f t="shared" si="4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29">
        <v>57</v>
      </c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3"/>
        <v>0</v>
      </c>
      <c r="T60" s="131">
        <f t="shared" si="1"/>
        <v>0</v>
      </c>
      <c r="U60" s="27"/>
      <c r="V60" s="33">
        <f t="shared" si="4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>
        <v>58</v>
      </c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3"/>
        <v>0</v>
      </c>
      <c r="T61" s="131">
        <f t="shared" si="1"/>
        <v>0</v>
      </c>
      <c r="U61" s="27"/>
      <c r="V61" s="33">
        <f t="shared" si="4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96">
        <v>59</v>
      </c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3"/>
        <v>0</v>
      </c>
      <c r="T62" s="132">
        <f t="shared" si="1"/>
        <v>0</v>
      </c>
      <c r="U62" s="27"/>
      <c r="V62" s="33">
        <f t="shared" si="4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>
        <v>60</v>
      </c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3"/>
        <v>0</v>
      </c>
      <c r="T63" s="131">
        <f t="shared" si="1"/>
        <v>0</v>
      </c>
      <c r="U63" s="27"/>
      <c r="V63" s="33">
        <f t="shared" si="4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>
        <v>61</v>
      </c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3"/>
        <v>0</v>
      </c>
      <c r="T64" s="131">
        <f t="shared" si="1"/>
        <v>0</v>
      </c>
      <c r="U64" s="27"/>
      <c r="V64" s="33">
        <f t="shared" si="4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96">
        <v>62</v>
      </c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3"/>
        <v>0</v>
      </c>
      <c r="T65" s="132">
        <f t="shared" si="1"/>
        <v>0</v>
      </c>
      <c r="U65" s="27"/>
      <c r="V65" s="33">
        <f t="shared" si="4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>
        <v>63</v>
      </c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3"/>
        <v>0</v>
      </c>
      <c r="T66" s="131">
        <f t="shared" si="1"/>
        <v>0</v>
      </c>
      <c r="U66" s="27"/>
      <c r="V66" s="33">
        <f t="shared" si="4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29">
        <v>64</v>
      </c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3"/>
        <v>0</v>
      </c>
      <c r="T67" s="131">
        <f t="shared" si="1"/>
        <v>0</v>
      </c>
      <c r="U67" s="27"/>
      <c r="V67" s="33">
        <f t="shared" si="4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96">
        <v>65</v>
      </c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5" ref="S68:S99">O68+L68+I68+F68</f>
        <v>0</v>
      </c>
      <c r="T68" s="132">
        <f t="shared" si="1"/>
        <v>0</v>
      </c>
      <c r="U68" s="27"/>
      <c r="V68" s="33">
        <f aca="true" t="shared" si="6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>
        <v>66</v>
      </c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5"/>
        <v>0</v>
      </c>
      <c r="T69" s="131">
        <f t="shared" si="1"/>
        <v>0</v>
      </c>
      <c r="U69" s="27"/>
      <c r="V69" s="33">
        <f t="shared" si="6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29">
        <v>67</v>
      </c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5"/>
        <v>0</v>
      </c>
      <c r="T70" s="131">
        <f t="shared" si="1"/>
        <v>0</v>
      </c>
      <c r="U70" s="27"/>
      <c r="V70" s="33">
        <f t="shared" si="6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96">
        <v>68</v>
      </c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5"/>
        <v>0</v>
      </c>
      <c r="T71" s="132">
        <f aca="true" t="shared" si="7" ref="T71:T134">S71-V71+R71</f>
        <v>0</v>
      </c>
      <c r="U71" s="27"/>
      <c r="V71" s="33">
        <f t="shared" si="6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>
        <v>69</v>
      </c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5"/>
        <v>0</v>
      </c>
      <c r="T72" s="131">
        <f t="shared" si="7"/>
        <v>0</v>
      </c>
      <c r="U72" s="27"/>
      <c r="V72" s="33">
        <f t="shared" si="6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29">
        <v>70</v>
      </c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5"/>
        <v>0</v>
      </c>
      <c r="T73" s="131">
        <f t="shared" si="7"/>
        <v>0</v>
      </c>
      <c r="U73" s="27"/>
      <c r="V73" s="33">
        <f t="shared" si="6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96">
        <v>71</v>
      </c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5"/>
        <v>0</v>
      </c>
      <c r="T74" s="132">
        <f t="shared" si="7"/>
        <v>0</v>
      </c>
      <c r="U74" s="27"/>
      <c r="V74" s="33">
        <f t="shared" si="6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>
        <v>72</v>
      </c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5"/>
        <v>0</v>
      </c>
      <c r="T75" s="131">
        <f t="shared" si="7"/>
        <v>0</v>
      </c>
      <c r="U75" s="27"/>
      <c r="V75" s="33">
        <f t="shared" si="6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29">
        <v>73</v>
      </c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5"/>
        <v>0</v>
      </c>
      <c r="T76" s="131">
        <f t="shared" si="7"/>
        <v>0</v>
      </c>
      <c r="U76" s="27"/>
      <c r="V76" s="33">
        <f t="shared" si="6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96">
        <v>74</v>
      </c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5"/>
        <v>0</v>
      </c>
      <c r="T77" s="132">
        <f t="shared" si="7"/>
        <v>0</v>
      </c>
      <c r="U77" s="27"/>
      <c r="V77" s="33">
        <f t="shared" si="6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>
        <v>75</v>
      </c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5"/>
        <v>0</v>
      </c>
      <c r="T78" s="131">
        <f t="shared" si="7"/>
        <v>0</v>
      </c>
      <c r="U78" s="27"/>
      <c r="V78" s="33">
        <f t="shared" si="6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29">
        <v>76</v>
      </c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5"/>
        <v>0</v>
      </c>
      <c r="T79" s="131">
        <f t="shared" si="7"/>
        <v>0</v>
      </c>
      <c r="U79" s="27"/>
      <c r="V79" s="33">
        <f t="shared" si="6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96">
        <v>77</v>
      </c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5"/>
        <v>0</v>
      </c>
      <c r="T80" s="132">
        <f t="shared" si="7"/>
        <v>0</v>
      </c>
      <c r="U80" s="27"/>
      <c r="V80" s="33">
        <f t="shared" si="6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>
        <v>78</v>
      </c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5"/>
        <v>0</v>
      </c>
      <c r="T81" s="131">
        <f t="shared" si="7"/>
        <v>0</v>
      </c>
      <c r="U81" s="27"/>
      <c r="V81" s="33">
        <f t="shared" si="6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29">
        <v>79</v>
      </c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5"/>
        <v>0</v>
      </c>
      <c r="T82" s="131">
        <f t="shared" si="7"/>
        <v>0</v>
      </c>
      <c r="U82" s="27"/>
      <c r="V82" s="33">
        <f t="shared" si="6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>
        <v>80</v>
      </c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5"/>
        <v>0</v>
      </c>
      <c r="T83" s="132">
        <f t="shared" si="7"/>
        <v>0</v>
      </c>
      <c r="U83" s="27"/>
      <c r="V83" s="33">
        <f t="shared" si="6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>
        <v>81</v>
      </c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5"/>
        <v>0</v>
      </c>
      <c r="T84" s="131">
        <f t="shared" si="7"/>
        <v>0</v>
      </c>
      <c r="U84" s="27"/>
      <c r="V84" s="33">
        <f t="shared" si="6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29">
        <v>82</v>
      </c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5"/>
        <v>0</v>
      </c>
      <c r="T85" s="131">
        <f t="shared" si="7"/>
        <v>0</v>
      </c>
      <c r="U85" s="27"/>
      <c r="V85" s="33">
        <f t="shared" si="6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96">
        <v>83</v>
      </c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5"/>
        <v>0</v>
      </c>
      <c r="T86" s="132">
        <f t="shared" si="7"/>
        <v>0</v>
      </c>
      <c r="U86" s="27"/>
      <c r="V86" s="33">
        <f t="shared" si="6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>
        <v>84</v>
      </c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5"/>
        <v>0</v>
      </c>
      <c r="T87" s="131">
        <f t="shared" si="7"/>
        <v>0</v>
      </c>
      <c r="U87" s="27"/>
      <c r="V87" s="33">
        <f t="shared" si="6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>
        <v>85</v>
      </c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5"/>
        <v>0</v>
      </c>
      <c r="T88" s="131">
        <f t="shared" si="7"/>
        <v>0</v>
      </c>
      <c r="U88" s="27"/>
      <c r="V88" s="33">
        <f t="shared" si="6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96">
        <v>86</v>
      </c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5"/>
        <v>0</v>
      </c>
      <c r="T89" s="132">
        <f t="shared" si="7"/>
        <v>0</v>
      </c>
      <c r="U89" s="27"/>
      <c r="V89" s="33">
        <f t="shared" si="6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>
        <v>87</v>
      </c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5"/>
        <v>0</v>
      </c>
      <c r="T90" s="131">
        <f t="shared" si="7"/>
        <v>0</v>
      </c>
      <c r="U90" s="27"/>
      <c r="V90" s="33">
        <f t="shared" si="6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29">
        <v>88</v>
      </c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5"/>
        <v>0</v>
      </c>
      <c r="T91" s="131">
        <f t="shared" si="7"/>
        <v>0</v>
      </c>
      <c r="U91" s="27"/>
      <c r="V91" s="33">
        <f t="shared" si="6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96">
        <v>89</v>
      </c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5"/>
        <v>0</v>
      </c>
      <c r="T92" s="132">
        <f t="shared" si="7"/>
        <v>0</v>
      </c>
      <c r="U92" s="27"/>
      <c r="V92" s="33">
        <f t="shared" si="6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>
        <v>90</v>
      </c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5"/>
        <v>0</v>
      </c>
      <c r="T93" s="131">
        <f t="shared" si="7"/>
        <v>0</v>
      </c>
      <c r="U93" s="27"/>
      <c r="V93" s="33">
        <f t="shared" si="6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>
        <v>91</v>
      </c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5"/>
        <v>0</v>
      </c>
      <c r="T94" s="131">
        <f t="shared" si="7"/>
        <v>0</v>
      </c>
      <c r="U94" s="27"/>
      <c r="V94" s="33">
        <f t="shared" si="6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96">
        <v>92</v>
      </c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5"/>
        <v>0</v>
      </c>
      <c r="T95" s="132">
        <f t="shared" si="7"/>
        <v>0</v>
      </c>
      <c r="U95" s="27"/>
      <c r="V95" s="33">
        <f t="shared" si="6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>
        <v>93</v>
      </c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5"/>
        <v>0</v>
      </c>
      <c r="T96" s="131">
        <f t="shared" si="7"/>
        <v>0</v>
      </c>
      <c r="U96" s="27"/>
      <c r="V96" s="33">
        <f t="shared" si="6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>
        <v>94</v>
      </c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5"/>
        <v>0</v>
      </c>
      <c r="T97" s="131">
        <f t="shared" si="7"/>
        <v>0</v>
      </c>
      <c r="U97" s="27"/>
      <c r="V97" s="33">
        <f t="shared" si="6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>
        <v>95</v>
      </c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5"/>
        <v>0</v>
      </c>
      <c r="T98" s="132">
        <f t="shared" si="7"/>
        <v>0</v>
      </c>
      <c r="U98" s="27"/>
      <c r="V98" s="33">
        <f t="shared" si="6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>
        <v>96</v>
      </c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5"/>
        <v>0</v>
      </c>
      <c r="T99" s="131">
        <f t="shared" si="7"/>
        <v>0</v>
      </c>
      <c r="U99" s="27"/>
      <c r="V99" s="33">
        <f t="shared" si="6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>
        <v>97</v>
      </c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8" ref="S100:S131">O100+L100+I100+F100</f>
        <v>0</v>
      </c>
      <c r="T100" s="131">
        <f t="shared" si="7"/>
        <v>0</v>
      </c>
      <c r="U100" s="27"/>
      <c r="V100" s="33">
        <f aca="true" t="shared" si="9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>
        <v>98</v>
      </c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8"/>
        <v>0</v>
      </c>
      <c r="T101" s="132">
        <f t="shared" si="7"/>
        <v>0</v>
      </c>
      <c r="U101" s="27"/>
      <c r="V101" s="33">
        <f t="shared" si="9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29">
        <v>99</v>
      </c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8"/>
        <v>0</v>
      </c>
      <c r="T102" s="131">
        <f t="shared" si="7"/>
        <v>0</v>
      </c>
      <c r="U102" s="27"/>
      <c r="V102" s="33">
        <f t="shared" si="9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>
        <v>100</v>
      </c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8"/>
        <v>0</v>
      </c>
      <c r="T103" s="131">
        <f t="shared" si="7"/>
        <v>0</v>
      </c>
      <c r="U103" s="27"/>
      <c r="V103" s="33">
        <f t="shared" si="9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>
        <v>101</v>
      </c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8"/>
        <v>0</v>
      </c>
      <c r="T104" s="132">
        <f t="shared" si="7"/>
        <v>0</v>
      </c>
      <c r="U104" s="27"/>
      <c r="V104" s="33">
        <f t="shared" si="9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29">
        <v>102</v>
      </c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8"/>
        <v>0</v>
      </c>
      <c r="T105" s="131">
        <f t="shared" si="7"/>
        <v>0</v>
      </c>
      <c r="U105" s="27"/>
      <c r="V105" s="33">
        <f t="shared" si="9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>
        <v>103</v>
      </c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8"/>
        <v>0</v>
      </c>
      <c r="T106" s="131">
        <f t="shared" si="7"/>
        <v>0</v>
      </c>
      <c r="U106" s="27"/>
      <c r="V106" s="33">
        <f t="shared" si="9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>
        <v>104</v>
      </c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8"/>
        <v>0</v>
      </c>
      <c r="T107" s="132">
        <f t="shared" si="7"/>
        <v>0</v>
      </c>
      <c r="U107" s="27"/>
      <c r="V107" s="33">
        <f t="shared" si="9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>
        <v>105</v>
      </c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8"/>
        <v>0</v>
      </c>
      <c r="T108" s="131">
        <f t="shared" si="7"/>
        <v>0</v>
      </c>
      <c r="U108" s="27"/>
      <c r="V108" s="33">
        <f t="shared" si="9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>
        <v>106</v>
      </c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8"/>
        <v>0</v>
      </c>
      <c r="T109" s="131">
        <f t="shared" si="7"/>
        <v>0</v>
      </c>
      <c r="U109" s="27"/>
      <c r="V109" s="33">
        <f t="shared" si="9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>
        <v>107</v>
      </c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8"/>
        <v>0</v>
      </c>
      <c r="T110" s="132">
        <f t="shared" si="7"/>
        <v>0</v>
      </c>
      <c r="U110" s="27"/>
      <c r="V110" s="33">
        <f t="shared" si="9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>
        <v>108</v>
      </c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8"/>
        <v>0</v>
      </c>
      <c r="T111" s="131">
        <f t="shared" si="7"/>
        <v>0</v>
      </c>
      <c r="U111" s="27"/>
      <c r="V111" s="33">
        <f t="shared" si="9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>
        <v>109</v>
      </c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8"/>
        <v>0</v>
      </c>
      <c r="T112" s="131">
        <f t="shared" si="7"/>
        <v>0</v>
      </c>
      <c r="U112" s="27"/>
      <c r="V112" s="33">
        <f t="shared" si="9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96">
        <v>110</v>
      </c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8"/>
        <v>0</v>
      </c>
      <c r="T113" s="132">
        <f t="shared" si="7"/>
        <v>0</v>
      </c>
      <c r="U113" s="27"/>
      <c r="V113" s="33">
        <f t="shared" si="9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29">
        <v>111</v>
      </c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8"/>
        <v>0</v>
      </c>
      <c r="T114" s="131">
        <f t="shared" si="7"/>
        <v>0</v>
      </c>
      <c r="U114" s="27"/>
      <c r="V114" s="33">
        <f t="shared" si="9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>
        <v>112</v>
      </c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8"/>
        <v>0</v>
      </c>
      <c r="T115" s="131">
        <f t="shared" si="7"/>
        <v>0</v>
      </c>
      <c r="U115" s="27"/>
      <c r="V115" s="33">
        <f t="shared" si="9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>
        <v>113</v>
      </c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8"/>
        <v>0</v>
      </c>
      <c r="T116" s="132">
        <f t="shared" si="7"/>
        <v>0</v>
      </c>
      <c r="U116" s="27"/>
      <c r="V116" s="33">
        <f t="shared" si="9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>
        <v>114</v>
      </c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8"/>
        <v>0</v>
      </c>
      <c r="T117" s="131">
        <f t="shared" si="7"/>
        <v>0</v>
      </c>
      <c r="U117" s="27"/>
      <c r="V117" s="33">
        <f t="shared" si="9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>
        <v>115</v>
      </c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8"/>
        <v>0</v>
      </c>
      <c r="T118" s="131">
        <f t="shared" si="7"/>
        <v>0</v>
      </c>
      <c r="U118" s="27"/>
      <c r="V118" s="33">
        <f t="shared" si="9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96">
        <v>116</v>
      </c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8"/>
        <v>0</v>
      </c>
      <c r="T119" s="132">
        <f t="shared" si="7"/>
        <v>0</v>
      </c>
      <c r="U119" s="27"/>
      <c r="V119" s="33">
        <f t="shared" si="9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>
        <v>117</v>
      </c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8"/>
        <v>0</v>
      </c>
      <c r="T120" s="131">
        <f t="shared" si="7"/>
        <v>0</v>
      </c>
      <c r="U120" s="27"/>
      <c r="V120" s="33">
        <f t="shared" si="9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>
        <v>118</v>
      </c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8"/>
        <v>0</v>
      </c>
      <c r="T121" s="131">
        <f t="shared" si="7"/>
        <v>0</v>
      </c>
      <c r="U121" s="27"/>
      <c r="V121" s="33">
        <f t="shared" si="9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96">
        <v>119</v>
      </c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8"/>
        <v>0</v>
      </c>
      <c r="T122" s="132">
        <f t="shared" si="7"/>
        <v>0</v>
      </c>
      <c r="U122" s="27"/>
      <c r="V122" s="33">
        <f t="shared" si="9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>
        <v>120</v>
      </c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8"/>
        <v>0</v>
      </c>
      <c r="T123" s="131">
        <f t="shared" si="7"/>
        <v>0</v>
      </c>
      <c r="U123" s="27"/>
      <c r="V123" s="33">
        <f t="shared" si="9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>
        <v>121</v>
      </c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8"/>
        <v>0</v>
      </c>
      <c r="T124" s="131">
        <f t="shared" si="7"/>
        <v>0</v>
      </c>
      <c r="U124" s="27"/>
      <c r="V124" s="33">
        <f t="shared" si="9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96">
        <v>122</v>
      </c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8"/>
        <v>0</v>
      </c>
      <c r="T125" s="132">
        <f t="shared" si="7"/>
        <v>0</v>
      </c>
      <c r="U125" s="27"/>
      <c r="V125" s="33">
        <f t="shared" si="9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>
        <v>123</v>
      </c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8"/>
        <v>0</v>
      </c>
      <c r="T126" s="131">
        <f t="shared" si="7"/>
        <v>0</v>
      </c>
      <c r="U126" s="27"/>
      <c r="V126" s="33">
        <f t="shared" si="9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>
        <v>124</v>
      </c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8"/>
        <v>0</v>
      </c>
      <c r="T127" s="131">
        <f t="shared" si="7"/>
        <v>0</v>
      </c>
      <c r="U127" s="27"/>
      <c r="V127" s="33">
        <f t="shared" si="9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96">
        <v>125</v>
      </c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8"/>
        <v>0</v>
      </c>
      <c r="T128" s="132">
        <f t="shared" si="7"/>
        <v>0</v>
      </c>
      <c r="U128" s="27"/>
      <c r="V128" s="33">
        <f t="shared" si="9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29">
        <v>126</v>
      </c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8"/>
        <v>0</v>
      </c>
      <c r="T129" s="131">
        <f t="shared" si="7"/>
        <v>0</v>
      </c>
      <c r="U129" s="27"/>
      <c r="V129" s="33">
        <f t="shared" si="9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>
        <v>127</v>
      </c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8"/>
        <v>0</v>
      </c>
      <c r="T130" s="131">
        <f t="shared" si="7"/>
        <v>0</v>
      </c>
      <c r="U130" s="27"/>
      <c r="V130" s="33">
        <f t="shared" si="9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96">
        <v>128</v>
      </c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8"/>
        <v>0</v>
      </c>
      <c r="T131" s="132">
        <f t="shared" si="7"/>
        <v>0</v>
      </c>
      <c r="U131" s="27"/>
      <c r="V131" s="33">
        <f t="shared" si="9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29">
        <v>129</v>
      </c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0" ref="S132:S163">O132+L132+I132+F132</f>
        <v>0</v>
      </c>
      <c r="T132" s="131">
        <f t="shared" si="7"/>
        <v>0</v>
      </c>
      <c r="U132" s="27"/>
      <c r="V132" s="33">
        <f aca="true" t="shared" si="11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29">
        <v>130</v>
      </c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0"/>
        <v>0</v>
      </c>
      <c r="T133" s="131">
        <f t="shared" si="7"/>
        <v>0</v>
      </c>
      <c r="U133" s="27"/>
      <c r="V133" s="33">
        <f t="shared" si="11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96">
        <v>131</v>
      </c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0"/>
        <v>0</v>
      </c>
      <c r="T134" s="132">
        <f t="shared" si="7"/>
        <v>0</v>
      </c>
      <c r="U134" s="27"/>
      <c r="V134" s="33">
        <f t="shared" si="11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29">
        <v>132</v>
      </c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0"/>
        <v>0</v>
      </c>
      <c r="T135" s="131">
        <f aca="true" t="shared" si="12" ref="T135:T198">S135-V135+R135</f>
        <v>0</v>
      </c>
      <c r="U135" s="27"/>
      <c r="V135" s="33">
        <f t="shared" si="11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29">
        <v>133</v>
      </c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0"/>
        <v>0</v>
      </c>
      <c r="T136" s="131">
        <f t="shared" si="12"/>
        <v>0</v>
      </c>
      <c r="U136" s="27"/>
      <c r="V136" s="33">
        <f t="shared" si="11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96">
        <v>134</v>
      </c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0"/>
        <v>0</v>
      </c>
      <c r="T137" s="132">
        <f t="shared" si="12"/>
        <v>0</v>
      </c>
      <c r="U137" s="27"/>
      <c r="V137" s="33">
        <f t="shared" si="11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29">
        <v>135</v>
      </c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0"/>
        <v>0</v>
      </c>
      <c r="T138" s="131">
        <f t="shared" si="12"/>
        <v>0</v>
      </c>
      <c r="U138" s="27"/>
      <c r="V138" s="33">
        <f t="shared" si="11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>
        <v>136</v>
      </c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0"/>
        <v>0</v>
      </c>
      <c r="T139" s="131">
        <f t="shared" si="12"/>
        <v>0</v>
      </c>
      <c r="U139" s="27"/>
      <c r="V139" s="33">
        <f t="shared" si="11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96">
        <v>137</v>
      </c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0"/>
        <v>0</v>
      </c>
      <c r="T140" s="132">
        <f t="shared" si="12"/>
        <v>0</v>
      </c>
      <c r="U140" s="27"/>
      <c r="V140" s="33">
        <f t="shared" si="11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29">
        <v>138</v>
      </c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0"/>
        <v>0</v>
      </c>
      <c r="T141" s="131">
        <f t="shared" si="12"/>
        <v>0</v>
      </c>
      <c r="U141" s="27"/>
      <c r="V141" s="33">
        <f t="shared" si="11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>
        <v>139</v>
      </c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0"/>
        <v>0</v>
      </c>
      <c r="T142" s="131">
        <f t="shared" si="12"/>
        <v>0</v>
      </c>
      <c r="U142" s="27"/>
      <c r="V142" s="33">
        <f t="shared" si="11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96">
        <v>140</v>
      </c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0"/>
        <v>0</v>
      </c>
      <c r="T143" s="132">
        <f t="shared" si="12"/>
        <v>0</v>
      </c>
      <c r="U143" s="27"/>
      <c r="V143" s="33">
        <f t="shared" si="11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29">
        <v>141</v>
      </c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0"/>
        <v>0</v>
      </c>
      <c r="T144" s="131">
        <f t="shared" si="12"/>
        <v>0</v>
      </c>
      <c r="U144" s="27"/>
      <c r="V144" s="33">
        <f t="shared" si="11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29">
        <v>142</v>
      </c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0"/>
        <v>0</v>
      </c>
      <c r="T145" s="131">
        <f t="shared" si="12"/>
        <v>0</v>
      </c>
      <c r="U145" s="27"/>
      <c r="V145" s="33">
        <f t="shared" si="11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96">
        <v>143</v>
      </c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0"/>
        <v>0</v>
      </c>
      <c r="T146" s="132">
        <f t="shared" si="12"/>
        <v>0</v>
      </c>
      <c r="U146" s="27"/>
      <c r="V146" s="33">
        <f t="shared" si="11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29">
        <v>144</v>
      </c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0"/>
        <v>0</v>
      </c>
      <c r="T147" s="131">
        <f t="shared" si="12"/>
        <v>0</v>
      </c>
      <c r="U147" s="27"/>
      <c r="V147" s="33">
        <f t="shared" si="11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>
        <v>145</v>
      </c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0"/>
        <v>0</v>
      </c>
      <c r="T148" s="131">
        <f t="shared" si="12"/>
        <v>0</v>
      </c>
      <c r="U148" s="27"/>
      <c r="V148" s="33">
        <f t="shared" si="11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96">
        <v>146</v>
      </c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0"/>
        <v>0</v>
      </c>
      <c r="T149" s="132">
        <f t="shared" si="12"/>
        <v>0</v>
      </c>
      <c r="U149" s="27"/>
      <c r="V149" s="33">
        <f t="shared" si="11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>
        <v>147</v>
      </c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0"/>
        <v>0</v>
      </c>
      <c r="T150" s="131">
        <f t="shared" si="12"/>
        <v>0</v>
      </c>
      <c r="U150" s="27"/>
      <c r="V150" s="33">
        <f t="shared" si="11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>
        <v>148</v>
      </c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0"/>
        <v>0</v>
      </c>
      <c r="T151" s="131">
        <f t="shared" si="12"/>
        <v>0</v>
      </c>
      <c r="U151" s="27"/>
      <c r="V151" s="33">
        <f t="shared" si="11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96">
        <v>149</v>
      </c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0"/>
        <v>0</v>
      </c>
      <c r="T152" s="132">
        <f t="shared" si="12"/>
        <v>0</v>
      </c>
      <c r="U152" s="27"/>
      <c r="V152" s="33">
        <f t="shared" si="11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29">
        <v>150</v>
      </c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0"/>
        <v>0</v>
      </c>
      <c r="T153" s="131">
        <f t="shared" si="12"/>
        <v>0</v>
      </c>
      <c r="U153" s="27"/>
      <c r="V153" s="33">
        <f t="shared" si="11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>
        <v>151</v>
      </c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0"/>
        <v>0</v>
      </c>
      <c r="T154" s="131">
        <f t="shared" si="12"/>
        <v>0</v>
      </c>
      <c r="U154" s="27"/>
      <c r="V154" s="33">
        <f t="shared" si="11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96">
        <v>152</v>
      </c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0"/>
        <v>0</v>
      </c>
      <c r="T155" s="132">
        <f t="shared" si="12"/>
        <v>0</v>
      </c>
      <c r="U155" s="27"/>
      <c r="V155" s="33">
        <f t="shared" si="11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>
        <v>153</v>
      </c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0"/>
        <v>0</v>
      </c>
      <c r="T156" s="131">
        <f t="shared" si="12"/>
        <v>0</v>
      </c>
      <c r="U156" s="27"/>
      <c r="V156" s="33">
        <f t="shared" si="11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>
        <v>154</v>
      </c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0"/>
        <v>0</v>
      </c>
      <c r="T157" s="131">
        <f t="shared" si="12"/>
        <v>0</v>
      </c>
      <c r="U157" s="27"/>
      <c r="V157" s="33">
        <f t="shared" si="11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96">
        <v>155</v>
      </c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0"/>
        <v>0</v>
      </c>
      <c r="T158" s="132">
        <f t="shared" si="12"/>
        <v>0</v>
      </c>
      <c r="U158" s="27"/>
      <c r="V158" s="33">
        <f t="shared" si="11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>
        <v>156</v>
      </c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0"/>
        <v>0</v>
      </c>
      <c r="T159" s="131">
        <f t="shared" si="12"/>
        <v>0</v>
      </c>
      <c r="U159" s="27"/>
      <c r="V159" s="33">
        <f t="shared" si="11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>
        <v>157</v>
      </c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0"/>
        <v>0</v>
      </c>
      <c r="T160" s="131">
        <f t="shared" si="12"/>
        <v>0</v>
      </c>
      <c r="U160" s="27"/>
      <c r="V160" s="33">
        <f t="shared" si="11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96">
        <v>158</v>
      </c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0"/>
        <v>0</v>
      </c>
      <c r="T161" s="132">
        <f t="shared" si="12"/>
        <v>0</v>
      </c>
      <c r="U161" s="27"/>
      <c r="V161" s="33">
        <f t="shared" si="11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>
        <v>159</v>
      </c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0"/>
        <v>0</v>
      </c>
      <c r="T162" s="131">
        <f t="shared" si="12"/>
        <v>0</v>
      </c>
      <c r="U162" s="27"/>
      <c r="V162" s="33">
        <f t="shared" si="11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>
        <v>160</v>
      </c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0"/>
        <v>0</v>
      </c>
      <c r="T163" s="131">
        <f t="shared" si="12"/>
        <v>0</v>
      </c>
      <c r="U163" s="27"/>
      <c r="V163" s="33">
        <f t="shared" si="11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96">
        <v>161</v>
      </c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3" ref="S164:S199">O164+L164+I164+F164</f>
        <v>0</v>
      </c>
      <c r="T164" s="132">
        <f t="shared" si="12"/>
        <v>0</v>
      </c>
      <c r="U164" s="27"/>
      <c r="V164" s="33">
        <f aca="true" t="shared" si="14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>
        <v>162</v>
      </c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3"/>
        <v>0</v>
      </c>
      <c r="T165" s="131">
        <f t="shared" si="12"/>
        <v>0</v>
      </c>
      <c r="U165" s="27"/>
      <c r="V165" s="33">
        <f t="shared" si="14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>
        <v>163</v>
      </c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3"/>
        <v>0</v>
      </c>
      <c r="T166" s="131">
        <f t="shared" si="12"/>
        <v>0</v>
      </c>
      <c r="U166" s="27"/>
      <c r="V166" s="33">
        <f t="shared" si="14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96">
        <v>164</v>
      </c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3"/>
        <v>0</v>
      </c>
      <c r="T167" s="132">
        <f t="shared" si="12"/>
        <v>0</v>
      </c>
      <c r="U167" s="27"/>
      <c r="V167" s="33">
        <f t="shared" si="14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>
        <v>165</v>
      </c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3"/>
        <v>0</v>
      </c>
      <c r="T168" s="131">
        <f t="shared" si="12"/>
        <v>0</v>
      </c>
      <c r="U168" s="27"/>
      <c r="V168" s="33">
        <f t="shared" si="14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>
        <v>166</v>
      </c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3"/>
        <v>0</v>
      </c>
      <c r="T169" s="131">
        <f t="shared" si="12"/>
        <v>0</v>
      </c>
      <c r="U169" s="27"/>
      <c r="V169" s="33">
        <f t="shared" si="14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96">
        <v>167</v>
      </c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3"/>
        <v>0</v>
      </c>
      <c r="T170" s="132">
        <f t="shared" si="12"/>
        <v>0</v>
      </c>
      <c r="U170" s="27"/>
      <c r="V170" s="33">
        <f t="shared" si="14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>
        <v>168</v>
      </c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3"/>
        <v>0</v>
      </c>
      <c r="T171" s="131">
        <f t="shared" si="12"/>
        <v>0</v>
      </c>
      <c r="U171" s="27"/>
      <c r="V171" s="33">
        <f t="shared" si="14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>
        <v>169</v>
      </c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3"/>
        <v>0</v>
      </c>
      <c r="T172" s="131">
        <f t="shared" si="12"/>
        <v>0</v>
      </c>
      <c r="U172" s="27"/>
      <c r="V172" s="33">
        <f t="shared" si="14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96">
        <v>170</v>
      </c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3"/>
        <v>0</v>
      </c>
      <c r="T173" s="132">
        <f t="shared" si="12"/>
        <v>0</v>
      </c>
      <c r="U173" s="27"/>
      <c r="V173" s="33">
        <f t="shared" si="14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>
        <v>171</v>
      </c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3"/>
        <v>0</v>
      </c>
      <c r="T174" s="131">
        <f t="shared" si="12"/>
        <v>0</v>
      </c>
      <c r="U174" s="27"/>
      <c r="V174" s="33">
        <f t="shared" si="14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>
        <v>172</v>
      </c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3"/>
        <v>0</v>
      </c>
      <c r="T175" s="131">
        <f t="shared" si="12"/>
        <v>0</v>
      </c>
      <c r="U175" s="27"/>
      <c r="V175" s="33">
        <f t="shared" si="14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96">
        <v>173</v>
      </c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3"/>
        <v>0</v>
      </c>
      <c r="T176" s="132">
        <f t="shared" si="12"/>
        <v>0</v>
      </c>
      <c r="U176" s="27"/>
      <c r="V176" s="33">
        <f t="shared" si="14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>
        <v>174</v>
      </c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3"/>
        <v>0</v>
      </c>
      <c r="T177" s="131">
        <f t="shared" si="12"/>
        <v>0</v>
      </c>
      <c r="U177" s="27"/>
      <c r="V177" s="33">
        <f t="shared" si="14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>
        <v>175</v>
      </c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3"/>
        <v>0</v>
      </c>
      <c r="T178" s="131">
        <f t="shared" si="12"/>
        <v>0</v>
      </c>
      <c r="U178" s="27"/>
      <c r="V178" s="33">
        <f t="shared" si="14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96">
        <v>176</v>
      </c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3"/>
        <v>0</v>
      </c>
      <c r="T179" s="132">
        <f t="shared" si="12"/>
        <v>0</v>
      </c>
      <c r="U179" s="27"/>
      <c r="V179" s="33">
        <f t="shared" si="14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>
        <v>177</v>
      </c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3"/>
        <v>0</v>
      </c>
      <c r="T180" s="131">
        <f t="shared" si="12"/>
        <v>0</v>
      </c>
      <c r="U180" s="27"/>
      <c r="V180" s="33">
        <f t="shared" si="14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>
        <v>178</v>
      </c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3"/>
        <v>0</v>
      </c>
      <c r="T181" s="131">
        <f t="shared" si="12"/>
        <v>0</v>
      </c>
      <c r="U181" s="27"/>
      <c r="V181" s="33">
        <f t="shared" si="14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96">
        <v>179</v>
      </c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3"/>
        <v>0</v>
      </c>
      <c r="T182" s="132">
        <f t="shared" si="12"/>
        <v>0</v>
      </c>
      <c r="U182" s="27"/>
      <c r="V182" s="33">
        <f t="shared" si="14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>
        <v>180</v>
      </c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3"/>
        <v>0</v>
      </c>
      <c r="T183" s="131">
        <f t="shared" si="12"/>
        <v>0</v>
      </c>
      <c r="U183" s="27"/>
      <c r="V183" s="33">
        <f t="shared" si="14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>
        <v>181</v>
      </c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3"/>
        <v>0</v>
      </c>
      <c r="T184" s="131">
        <f t="shared" si="12"/>
        <v>0</v>
      </c>
      <c r="U184" s="27"/>
      <c r="V184" s="33">
        <f t="shared" si="14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96">
        <v>182</v>
      </c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3"/>
        <v>0</v>
      </c>
      <c r="T185" s="132">
        <f t="shared" si="12"/>
        <v>0</v>
      </c>
      <c r="U185" s="27"/>
      <c r="V185" s="33">
        <f t="shared" si="14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>
        <v>183</v>
      </c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3"/>
        <v>0</v>
      </c>
      <c r="T186" s="131">
        <f t="shared" si="12"/>
        <v>0</v>
      </c>
      <c r="U186" s="27"/>
      <c r="V186" s="33">
        <f t="shared" si="14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>
        <v>184</v>
      </c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3"/>
        <v>0</v>
      </c>
      <c r="T187" s="131">
        <f t="shared" si="12"/>
        <v>0</v>
      </c>
      <c r="U187" s="27"/>
      <c r="V187" s="33">
        <f t="shared" si="14"/>
        <v>0</v>
      </c>
    </row>
    <row r="188" spans="1:22" ht="15" hidden="1">
      <c r="A188" s="79" t="s">
        <v>543</v>
      </c>
      <c r="B188" s="48"/>
      <c r="C188" s="78"/>
      <c r="D188" s="98"/>
      <c r="E188" s="96">
        <v>185</v>
      </c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3"/>
        <v>0</v>
      </c>
      <c r="T188" s="132">
        <f t="shared" si="12"/>
        <v>0</v>
      </c>
      <c r="U188" s="27"/>
      <c r="V188" s="33">
        <f t="shared" si="14"/>
        <v>0</v>
      </c>
    </row>
    <row r="189" spans="1:22" ht="15" hidden="1">
      <c r="A189" s="77" t="s">
        <v>544</v>
      </c>
      <c r="B189" s="48"/>
      <c r="C189" s="78"/>
      <c r="D189" s="93"/>
      <c r="E189" s="29">
        <v>186</v>
      </c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3"/>
        <v>0</v>
      </c>
      <c r="T189" s="131">
        <f t="shared" si="12"/>
        <v>0</v>
      </c>
      <c r="U189" s="27"/>
      <c r="V189" s="33">
        <f t="shared" si="14"/>
        <v>0</v>
      </c>
    </row>
    <row r="190" spans="1:22" ht="15" hidden="1">
      <c r="A190" s="77" t="s">
        <v>545</v>
      </c>
      <c r="B190" s="48"/>
      <c r="C190" s="78"/>
      <c r="D190" s="98"/>
      <c r="E190" s="29">
        <v>187</v>
      </c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3"/>
        <v>0</v>
      </c>
      <c r="T190" s="131">
        <f t="shared" si="12"/>
        <v>0</v>
      </c>
      <c r="U190" s="27"/>
      <c r="V190" s="33">
        <f t="shared" si="14"/>
        <v>0</v>
      </c>
    </row>
    <row r="191" spans="1:22" ht="15" hidden="1">
      <c r="A191" s="79" t="s">
        <v>546</v>
      </c>
      <c r="B191" s="48"/>
      <c r="C191" s="78"/>
      <c r="D191" s="98"/>
      <c r="E191" s="96">
        <v>188</v>
      </c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3"/>
        <v>0</v>
      </c>
      <c r="T191" s="132">
        <f t="shared" si="12"/>
        <v>0</v>
      </c>
      <c r="U191" s="27"/>
      <c r="V191" s="33">
        <f t="shared" si="14"/>
        <v>0</v>
      </c>
    </row>
    <row r="192" spans="1:22" ht="15" hidden="1">
      <c r="A192" s="77" t="s">
        <v>547</v>
      </c>
      <c r="B192" s="48"/>
      <c r="C192" s="78"/>
      <c r="D192" s="98"/>
      <c r="E192" s="29">
        <v>189</v>
      </c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3"/>
        <v>0</v>
      </c>
      <c r="T192" s="131">
        <f t="shared" si="12"/>
        <v>0</v>
      </c>
      <c r="U192" s="27"/>
      <c r="V192" s="33">
        <f t="shared" si="14"/>
        <v>0</v>
      </c>
    </row>
    <row r="193" spans="1:22" ht="15" hidden="1">
      <c r="A193" s="77" t="s">
        <v>548</v>
      </c>
      <c r="B193" s="48"/>
      <c r="C193" s="78"/>
      <c r="D193" s="98"/>
      <c r="E193" s="29">
        <v>190</v>
      </c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3"/>
        <v>0</v>
      </c>
      <c r="T193" s="131">
        <f t="shared" si="12"/>
        <v>0</v>
      </c>
      <c r="U193" s="27"/>
      <c r="V193" s="33">
        <f t="shared" si="14"/>
        <v>0</v>
      </c>
    </row>
    <row r="194" spans="1:22" ht="15" hidden="1">
      <c r="A194" s="79" t="s">
        <v>549</v>
      </c>
      <c r="B194" s="48"/>
      <c r="C194" s="78"/>
      <c r="D194" s="98"/>
      <c r="E194" s="96">
        <v>191</v>
      </c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3"/>
        <v>0</v>
      </c>
      <c r="T194" s="132">
        <f t="shared" si="12"/>
        <v>0</v>
      </c>
      <c r="U194" s="27"/>
      <c r="V194" s="33">
        <f t="shared" si="14"/>
        <v>0</v>
      </c>
    </row>
    <row r="195" spans="1:22" ht="15" hidden="1">
      <c r="A195" s="77" t="s">
        <v>550</v>
      </c>
      <c r="B195" s="48"/>
      <c r="C195" s="78"/>
      <c r="D195" s="93"/>
      <c r="E195" s="29">
        <v>192</v>
      </c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3"/>
        <v>0</v>
      </c>
      <c r="T195" s="131">
        <f t="shared" si="12"/>
        <v>0</v>
      </c>
      <c r="U195" s="27"/>
      <c r="V195" s="33">
        <f t="shared" si="14"/>
        <v>0</v>
      </c>
    </row>
    <row r="196" spans="1:22" ht="15" hidden="1">
      <c r="A196" s="77" t="s">
        <v>551</v>
      </c>
      <c r="B196" s="48"/>
      <c r="C196" s="78"/>
      <c r="D196" s="98"/>
      <c r="E196" s="29">
        <v>193</v>
      </c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3"/>
        <v>0</v>
      </c>
      <c r="T196" s="131">
        <f t="shared" si="12"/>
        <v>0</v>
      </c>
      <c r="U196" s="27"/>
      <c r="V196" s="33">
        <f t="shared" si="14"/>
        <v>0</v>
      </c>
    </row>
    <row r="197" spans="1:22" ht="15" hidden="1">
      <c r="A197" s="79" t="s">
        <v>552</v>
      </c>
      <c r="B197" s="48"/>
      <c r="C197" s="78"/>
      <c r="D197" s="98"/>
      <c r="E197" s="96">
        <v>194</v>
      </c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3"/>
        <v>0</v>
      </c>
      <c r="T197" s="132">
        <f t="shared" si="12"/>
        <v>0</v>
      </c>
      <c r="U197" s="27"/>
      <c r="V197" s="33">
        <f t="shared" si="14"/>
        <v>0</v>
      </c>
    </row>
    <row r="198" spans="1:22" ht="15" hidden="1">
      <c r="A198" s="77" t="s">
        <v>553</v>
      </c>
      <c r="B198" s="48"/>
      <c r="C198" s="78"/>
      <c r="D198" s="98"/>
      <c r="E198" s="29">
        <v>195</v>
      </c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3"/>
        <v>0</v>
      </c>
      <c r="T198" s="131">
        <f t="shared" si="12"/>
        <v>0</v>
      </c>
      <c r="U198" s="27"/>
      <c r="V198" s="33">
        <f t="shared" si="14"/>
        <v>0</v>
      </c>
    </row>
    <row r="199" spans="1:22" ht="15.75" hidden="1" thickBot="1">
      <c r="A199" s="84" t="s">
        <v>554</v>
      </c>
      <c r="B199" s="85"/>
      <c r="C199" s="86"/>
      <c r="D199" s="100"/>
      <c r="E199" s="29">
        <v>196</v>
      </c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3"/>
        <v>0</v>
      </c>
      <c r="T199" s="133">
        <f>S199-V199+R199</f>
        <v>0</v>
      </c>
      <c r="U199" s="27"/>
      <c r="V199" s="33">
        <f t="shared" si="14"/>
        <v>0</v>
      </c>
    </row>
  </sheetData>
  <sheetProtection/>
  <mergeCells count="2">
    <mergeCell ref="D2:F2"/>
    <mergeCell ref="G2:I2"/>
  </mergeCells>
  <printOptions/>
  <pageMargins left="0.33" right="0.2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8"/>
  <sheetViews>
    <sheetView zoomScale="70" zoomScaleNormal="70" zoomScalePageLayoutView="0" workbookViewId="0" topLeftCell="A1">
      <selection activeCell="D2" sqref="D2:F2"/>
    </sheetView>
  </sheetViews>
  <sheetFormatPr defaultColWidth="9.140625" defaultRowHeight="12.75"/>
  <cols>
    <col min="1" max="1" width="5.7109375" style="1" customWidth="1"/>
    <col min="2" max="2" width="40.7109375" style="0" customWidth="1"/>
    <col min="3" max="3" width="15.7109375" style="0" customWidth="1"/>
    <col min="4" max="14" width="10.7109375" style="1" customWidth="1"/>
    <col min="15" max="18" width="10.7109375" style="0" customWidth="1"/>
    <col min="19" max="19" width="10.7109375" style="3" customWidth="1"/>
    <col min="20" max="20" width="15.7109375" style="0" customWidth="1"/>
  </cols>
  <sheetData>
    <row r="1" ht="13.5" thickBot="1"/>
    <row r="2" spans="1:22" ht="20.25">
      <c r="A2" s="138"/>
      <c r="B2" s="139" t="s">
        <v>576</v>
      </c>
      <c r="C2" s="140"/>
      <c r="D2" s="246" t="s">
        <v>722</v>
      </c>
      <c r="E2" s="247"/>
      <c r="F2" s="248"/>
      <c r="G2" s="249"/>
      <c r="H2" s="250"/>
      <c r="I2" s="251"/>
      <c r="J2" s="144"/>
      <c r="K2" s="145"/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146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7" t="s">
        <v>14</v>
      </c>
      <c r="B4" s="158" t="s">
        <v>183</v>
      </c>
      <c r="C4" s="159" t="s">
        <v>8</v>
      </c>
      <c r="D4" s="160">
        <v>41.97</v>
      </c>
      <c r="E4" s="34">
        <v>1</v>
      </c>
      <c r="F4" s="162">
        <v>18</v>
      </c>
      <c r="G4" s="109"/>
      <c r="H4" s="35"/>
      <c r="I4" s="120"/>
      <c r="J4" s="160"/>
      <c r="K4" s="34"/>
      <c r="L4" s="162"/>
      <c r="M4" s="109"/>
      <c r="N4" s="35"/>
      <c r="O4" s="120"/>
      <c r="P4" s="60"/>
      <c r="Q4" s="53"/>
      <c r="R4" s="61"/>
      <c r="S4" s="163">
        <f>O4+L4+I4+F4</f>
        <v>18</v>
      </c>
      <c r="T4" s="164">
        <f>S4-V4+R4</f>
        <v>0</v>
      </c>
      <c r="U4" s="27"/>
      <c r="V4" s="33">
        <f>MIN(F4,I4,L4,O4)</f>
        <v>18</v>
      </c>
    </row>
    <row r="5" spans="1:22" ht="15">
      <c r="A5" s="165" t="s">
        <v>7</v>
      </c>
      <c r="B5" s="166" t="s">
        <v>624</v>
      </c>
      <c r="C5" s="167" t="s">
        <v>6</v>
      </c>
      <c r="D5" s="168">
        <v>43.08</v>
      </c>
      <c r="E5" s="174">
        <v>2</v>
      </c>
      <c r="F5" s="170">
        <v>17</v>
      </c>
      <c r="G5" s="171"/>
      <c r="H5" s="172"/>
      <c r="I5" s="173"/>
      <c r="J5" s="168"/>
      <c r="K5" s="174"/>
      <c r="L5" s="170"/>
      <c r="M5" s="171"/>
      <c r="N5" s="172"/>
      <c r="O5" s="173"/>
      <c r="P5" s="62"/>
      <c r="Q5" s="63"/>
      <c r="R5" s="64"/>
      <c r="S5" s="175">
        <f>O5+L5+I5+F5</f>
        <v>17</v>
      </c>
      <c r="T5" s="176">
        <f>S5-V5+R5</f>
        <v>0</v>
      </c>
      <c r="U5" s="27"/>
      <c r="V5" s="33">
        <f>MIN(F5,I5,L5,O5)</f>
        <v>17</v>
      </c>
    </row>
    <row r="6" spans="1:22" ht="15">
      <c r="A6" s="157" t="s">
        <v>9</v>
      </c>
      <c r="B6" s="158" t="s">
        <v>625</v>
      </c>
      <c r="C6" s="159" t="s">
        <v>6</v>
      </c>
      <c r="D6" s="160">
        <v>43.48</v>
      </c>
      <c r="E6" s="271">
        <v>3</v>
      </c>
      <c r="F6" s="162">
        <v>16</v>
      </c>
      <c r="G6" s="109"/>
      <c r="H6" s="35"/>
      <c r="I6" s="120"/>
      <c r="J6" s="160"/>
      <c r="K6" s="34"/>
      <c r="L6" s="162"/>
      <c r="M6" s="109"/>
      <c r="N6" s="35"/>
      <c r="O6" s="120"/>
      <c r="P6" s="60"/>
      <c r="Q6" s="53"/>
      <c r="R6" s="61"/>
      <c r="S6" s="163">
        <f>O6+L6+I6+F6</f>
        <v>16</v>
      </c>
      <c r="T6" s="164">
        <f>S6-V6+R6</f>
        <v>0</v>
      </c>
      <c r="U6" s="27"/>
      <c r="V6" s="33">
        <f>MIN(F6,I6,L6,O6)</f>
        <v>16</v>
      </c>
    </row>
    <row r="7" spans="1:22" ht="15">
      <c r="A7" s="165" t="s">
        <v>15</v>
      </c>
      <c r="B7" s="166" t="s">
        <v>630</v>
      </c>
      <c r="C7" s="167" t="s">
        <v>10</v>
      </c>
      <c r="D7" s="177">
        <v>44.14</v>
      </c>
      <c r="E7" s="34">
        <v>4</v>
      </c>
      <c r="F7" s="162">
        <v>15</v>
      </c>
      <c r="G7" s="179"/>
      <c r="H7" s="180"/>
      <c r="I7" s="181"/>
      <c r="J7" s="177"/>
      <c r="K7" s="34"/>
      <c r="L7" s="162"/>
      <c r="M7" s="179"/>
      <c r="N7" s="180"/>
      <c r="O7" s="181"/>
      <c r="P7" s="62"/>
      <c r="Q7" s="53"/>
      <c r="R7" s="61"/>
      <c r="S7" s="163">
        <f>O7+L7+I7+F7</f>
        <v>15</v>
      </c>
      <c r="T7" s="164">
        <f>S7-V7+R7</f>
        <v>0</v>
      </c>
      <c r="U7" s="27"/>
      <c r="V7" s="33">
        <f>MIN(F7,I7,L7,O7)</f>
        <v>15</v>
      </c>
    </row>
    <row r="8" spans="1:22" ht="15">
      <c r="A8" s="157" t="s">
        <v>16</v>
      </c>
      <c r="B8" s="158" t="s">
        <v>634</v>
      </c>
      <c r="C8" s="159" t="s">
        <v>8</v>
      </c>
      <c r="D8" s="182">
        <v>44.55</v>
      </c>
      <c r="E8" s="174">
        <v>5</v>
      </c>
      <c r="F8" s="170">
        <v>14</v>
      </c>
      <c r="G8" s="111"/>
      <c r="H8" s="121"/>
      <c r="I8" s="122"/>
      <c r="J8" s="182"/>
      <c r="K8" s="174"/>
      <c r="L8" s="170"/>
      <c r="M8" s="111"/>
      <c r="N8" s="121"/>
      <c r="O8" s="122"/>
      <c r="P8" s="60"/>
      <c r="Q8" s="63"/>
      <c r="R8" s="64"/>
      <c r="S8" s="175">
        <f>O8+L8+I8+F8</f>
        <v>14</v>
      </c>
      <c r="T8" s="176">
        <f>S8-V8+R8</f>
        <v>0</v>
      </c>
      <c r="U8" s="27"/>
      <c r="V8" s="33">
        <f>MIN(F8,I8,L8,O8)</f>
        <v>14</v>
      </c>
    </row>
    <row r="9" spans="1:22" ht="15">
      <c r="A9" s="165" t="s">
        <v>17</v>
      </c>
      <c r="B9" s="166" t="s">
        <v>626</v>
      </c>
      <c r="C9" s="167" t="s">
        <v>10</v>
      </c>
      <c r="D9" s="160">
        <v>44.82</v>
      </c>
      <c r="E9" s="271">
        <v>6</v>
      </c>
      <c r="F9" s="162">
        <v>13</v>
      </c>
      <c r="G9" s="109"/>
      <c r="H9" s="35"/>
      <c r="I9" s="120"/>
      <c r="J9" s="160"/>
      <c r="K9" s="34"/>
      <c r="L9" s="162"/>
      <c r="M9" s="109"/>
      <c r="N9" s="35"/>
      <c r="O9" s="120"/>
      <c r="P9" s="62"/>
      <c r="Q9" s="53"/>
      <c r="R9" s="61"/>
      <c r="S9" s="163">
        <f>O9+L9+I9+F9</f>
        <v>13</v>
      </c>
      <c r="T9" s="164">
        <f>S9-V9+R9</f>
        <v>0</v>
      </c>
      <c r="U9" s="27"/>
      <c r="V9" s="33">
        <f>MIN(F9,I9,L9,O9)</f>
        <v>13</v>
      </c>
    </row>
    <row r="10" spans="1:22" ht="15">
      <c r="A10" s="157" t="s">
        <v>18</v>
      </c>
      <c r="B10" s="158" t="s">
        <v>272</v>
      </c>
      <c r="C10" s="159" t="s">
        <v>12</v>
      </c>
      <c r="D10" s="182">
        <v>45.36</v>
      </c>
      <c r="E10" s="34">
        <v>7</v>
      </c>
      <c r="F10" s="162">
        <v>12</v>
      </c>
      <c r="G10" s="111"/>
      <c r="H10" s="121"/>
      <c r="I10" s="122"/>
      <c r="J10" s="182"/>
      <c r="K10" s="34"/>
      <c r="L10" s="162"/>
      <c r="M10" s="111"/>
      <c r="N10" s="121"/>
      <c r="O10" s="122"/>
      <c r="P10" s="60"/>
      <c r="Q10" s="53"/>
      <c r="R10" s="61"/>
      <c r="S10" s="163">
        <f>O10+L10+I10+F10</f>
        <v>12</v>
      </c>
      <c r="T10" s="164">
        <f>S10-V10+R10</f>
        <v>0</v>
      </c>
      <c r="U10" s="27"/>
      <c r="V10" s="33">
        <f>MIN(F10,I10,L10,O10)</f>
        <v>12</v>
      </c>
    </row>
    <row r="11" spans="1:22" ht="15">
      <c r="A11" s="165" t="s">
        <v>19</v>
      </c>
      <c r="B11" s="166" t="s">
        <v>635</v>
      </c>
      <c r="C11" s="167" t="s">
        <v>12</v>
      </c>
      <c r="D11" s="160">
        <v>45.6</v>
      </c>
      <c r="E11" s="174">
        <v>8</v>
      </c>
      <c r="F11" s="170">
        <v>11</v>
      </c>
      <c r="G11" s="109"/>
      <c r="H11" s="35"/>
      <c r="I11" s="120"/>
      <c r="J11" s="160"/>
      <c r="K11" s="174"/>
      <c r="L11" s="170"/>
      <c r="M11" s="109"/>
      <c r="N11" s="35"/>
      <c r="O11" s="120"/>
      <c r="P11" s="62"/>
      <c r="Q11" s="63"/>
      <c r="R11" s="64"/>
      <c r="S11" s="175">
        <f>O11+L11+I11+F11</f>
        <v>11</v>
      </c>
      <c r="T11" s="176">
        <f>S11-V11+R11</f>
        <v>0</v>
      </c>
      <c r="U11" s="27"/>
      <c r="V11" s="33">
        <f>MIN(F11,I11,L11,O11)</f>
        <v>11</v>
      </c>
    </row>
    <row r="12" spans="1:22" ht="15">
      <c r="A12" s="157" t="s">
        <v>20</v>
      </c>
      <c r="B12" s="158" t="s">
        <v>627</v>
      </c>
      <c r="C12" s="159" t="s">
        <v>87</v>
      </c>
      <c r="D12" s="182">
        <v>45.74</v>
      </c>
      <c r="E12" s="271">
        <v>9</v>
      </c>
      <c r="F12" s="162">
        <v>10</v>
      </c>
      <c r="G12" s="111"/>
      <c r="H12" s="121"/>
      <c r="I12" s="122"/>
      <c r="J12" s="182"/>
      <c r="K12" s="34"/>
      <c r="L12" s="162"/>
      <c r="M12" s="111"/>
      <c r="N12" s="121"/>
      <c r="O12" s="120"/>
      <c r="P12" s="60"/>
      <c r="Q12" s="53"/>
      <c r="R12" s="61"/>
      <c r="S12" s="163">
        <f>O12+L12+I12+F12</f>
        <v>10</v>
      </c>
      <c r="T12" s="164">
        <f>S12-V12+R12</f>
        <v>0</v>
      </c>
      <c r="U12" s="27"/>
      <c r="V12" s="33">
        <f>MIN(F12,I12,L12,O12)</f>
        <v>10</v>
      </c>
    </row>
    <row r="13" spans="1:22" ht="15">
      <c r="A13" s="165" t="s">
        <v>21</v>
      </c>
      <c r="B13" s="166" t="s">
        <v>631</v>
      </c>
      <c r="C13" s="167" t="s">
        <v>87</v>
      </c>
      <c r="D13" s="160">
        <v>48.94</v>
      </c>
      <c r="E13" s="34">
        <v>10</v>
      </c>
      <c r="F13" s="162">
        <v>9</v>
      </c>
      <c r="G13" s="109"/>
      <c r="H13" s="35"/>
      <c r="I13" s="120"/>
      <c r="J13" s="160"/>
      <c r="K13" s="34"/>
      <c r="L13" s="162"/>
      <c r="M13" s="109"/>
      <c r="N13" s="35"/>
      <c r="O13" s="122"/>
      <c r="P13" s="62"/>
      <c r="Q13" s="53"/>
      <c r="R13" s="61"/>
      <c r="S13" s="163">
        <f>O13+L13+I13+F13</f>
        <v>9</v>
      </c>
      <c r="T13" s="164">
        <f>S13-V13+R13</f>
        <v>0</v>
      </c>
      <c r="U13" s="27"/>
      <c r="V13" s="33">
        <f>MIN(F13,I13,L13,O13)</f>
        <v>9</v>
      </c>
    </row>
    <row r="14" spans="1:22" ht="15">
      <c r="A14" s="157" t="s">
        <v>22</v>
      </c>
      <c r="B14" s="184" t="s">
        <v>632</v>
      </c>
      <c r="C14" s="159" t="s">
        <v>13</v>
      </c>
      <c r="D14" s="182">
        <v>49.67</v>
      </c>
      <c r="E14" s="174">
        <v>11</v>
      </c>
      <c r="F14" s="170">
        <v>8</v>
      </c>
      <c r="G14" s="111"/>
      <c r="H14" s="121"/>
      <c r="I14" s="122"/>
      <c r="J14" s="182"/>
      <c r="K14" s="174"/>
      <c r="L14" s="170"/>
      <c r="M14" s="111"/>
      <c r="N14" s="121"/>
      <c r="O14" s="120"/>
      <c r="P14" s="60"/>
      <c r="Q14" s="63"/>
      <c r="R14" s="64"/>
      <c r="S14" s="175">
        <f>O14+L14+I14+F14</f>
        <v>8</v>
      </c>
      <c r="T14" s="176">
        <f>S14-V14+R14</f>
        <v>0</v>
      </c>
      <c r="U14" s="27"/>
      <c r="V14" s="33">
        <f>MIN(F14,I14,L14,O14)</f>
        <v>8</v>
      </c>
    </row>
    <row r="15" spans="1:22" ht="15">
      <c r="A15" s="165"/>
      <c r="B15" s="166" t="s">
        <v>633</v>
      </c>
      <c r="C15" s="167" t="s">
        <v>8</v>
      </c>
      <c r="D15" s="160">
        <v>53.68</v>
      </c>
      <c r="E15" s="271">
        <v>12</v>
      </c>
      <c r="F15" s="162">
        <v>7</v>
      </c>
      <c r="G15" s="109"/>
      <c r="H15" s="35"/>
      <c r="I15" s="120"/>
      <c r="J15" s="160"/>
      <c r="K15" s="34"/>
      <c r="L15" s="162"/>
      <c r="M15" s="109"/>
      <c r="N15" s="35"/>
      <c r="O15" s="120"/>
      <c r="P15" s="62"/>
      <c r="Q15" s="53"/>
      <c r="R15" s="61"/>
      <c r="S15" s="163">
        <f>O15+L15+I15+F15</f>
        <v>7</v>
      </c>
      <c r="T15" s="164">
        <f>S15-V15+R15</f>
        <v>0</v>
      </c>
      <c r="U15" s="27"/>
      <c r="V15" s="33">
        <f>MIN(F15,I15,L15,O15)</f>
        <v>7</v>
      </c>
    </row>
    <row r="16" spans="1:22" ht="15">
      <c r="A16" s="157" t="s">
        <v>24</v>
      </c>
      <c r="B16" s="184" t="s">
        <v>629</v>
      </c>
      <c r="C16" s="159" t="s">
        <v>6</v>
      </c>
      <c r="D16" s="182" t="s">
        <v>628</v>
      </c>
      <c r="E16" s="34">
        <v>14</v>
      </c>
      <c r="F16" s="162">
        <v>6</v>
      </c>
      <c r="G16" s="111"/>
      <c r="H16" s="121"/>
      <c r="I16" s="122"/>
      <c r="J16" s="182"/>
      <c r="K16" s="185"/>
      <c r="L16" s="186"/>
      <c r="M16" s="111"/>
      <c r="N16" s="121"/>
      <c r="O16" s="122"/>
      <c r="P16" s="60"/>
      <c r="Q16" s="53"/>
      <c r="R16" s="61"/>
      <c r="S16" s="163">
        <f>O16+L16+I16+F16</f>
        <v>6</v>
      </c>
      <c r="T16" s="164">
        <f>S16-V16+R16</f>
        <v>0</v>
      </c>
      <c r="U16" s="27"/>
      <c r="V16" s="33">
        <f>MIN(F16,I16,L16,O16)</f>
        <v>6</v>
      </c>
    </row>
    <row r="17" spans="1:22" ht="15">
      <c r="A17" s="165" t="s">
        <v>25</v>
      </c>
      <c r="B17" s="166"/>
      <c r="C17" s="167"/>
      <c r="D17" s="160"/>
      <c r="E17" s="174"/>
      <c r="F17" s="170"/>
      <c r="G17" s="109"/>
      <c r="H17" s="35"/>
      <c r="I17" s="120"/>
      <c r="J17" s="160"/>
      <c r="K17" s="34"/>
      <c r="L17" s="162"/>
      <c r="M17" s="109"/>
      <c r="N17" s="35"/>
      <c r="O17" s="120"/>
      <c r="P17" s="62"/>
      <c r="Q17" s="63"/>
      <c r="R17" s="64"/>
      <c r="S17" s="175"/>
      <c r="T17" s="176"/>
      <c r="U17" s="27"/>
      <c r="V17" s="33"/>
    </row>
    <row r="18" spans="1:22" ht="15" hidden="1">
      <c r="A18" s="157" t="s">
        <v>26</v>
      </c>
      <c r="B18" s="158"/>
      <c r="C18" s="159"/>
      <c r="D18" s="160"/>
      <c r="E18" s="271">
        <v>15</v>
      </c>
      <c r="F18" s="162"/>
      <c r="G18" s="109"/>
      <c r="H18" s="35"/>
      <c r="I18" s="120"/>
      <c r="J18" s="160"/>
      <c r="K18" s="34"/>
      <c r="L18" s="162"/>
      <c r="M18" s="109"/>
      <c r="N18" s="35"/>
      <c r="O18" s="120"/>
      <c r="P18" s="60"/>
      <c r="Q18" s="53"/>
      <c r="R18" s="61"/>
      <c r="S18" s="163">
        <f aca="true" t="shared" si="0" ref="S7:S70">O18+L18+I18+F18</f>
        <v>0</v>
      </c>
      <c r="T18" s="164">
        <f aca="true" t="shared" si="1" ref="T7:T70">S18-V18+R18</f>
        <v>0</v>
      </c>
      <c r="U18" s="27"/>
      <c r="V18" s="33">
        <f aca="true" t="shared" si="2" ref="V7:V70">MIN(F18,I18,L18,O18)</f>
        <v>0</v>
      </c>
    </row>
    <row r="19" spans="1:22" ht="15" hidden="1">
      <c r="A19" s="157" t="s">
        <v>27</v>
      </c>
      <c r="B19" s="158"/>
      <c r="C19" s="159"/>
      <c r="D19" s="160"/>
      <c r="E19" s="34">
        <v>16</v>
      </c>
      <c r="F19" s="162"/>
      <c r="G19" s="109"/>
      <c r="H19" s="35"/>
      <c r="I19" s="120"/>
      <c r="J19" s="160"/>
      <c r="K19" s="34"/>
      <c r="L19" s="162"/>
      <c r="M19" s="109"/>
      <c r="N19" s="35"/>
      <c r="O19" s="120"/>
      <c r="P19" s="60"/>
      <c r="Q19" s="53"/>
      <c r="R19" s="61"/>
      <c r="S19" s="163">
        <f t="shared" si="0"/>
        <v>0</v>
      </c>
      <c r="T19" s="164">
        <f t="shared" si="1"/>
        <v>0</v>
      </c>
      <c r="U19" s="27"/>
      <c r="V19" s="33">
        <f t="shared" si="2"/>
        <v>0</v>
      </c>
    </row>
    <row r="20" spans="1:22" ht="15" hidden="1">
      <c r="A20" s="157" t="s">
        <v>89</v>
      </c>
      <c r="B20" s="158"/>
      <c r="C20" s="159"/>
      <c r="D20" s="160"/>
      <c r="E20" s="174">
        <v>17</v>
      </c>
      <c r="F20" s="162"/>
      <c r="G20" s="109"/>
      <c r="H20" s="35"/>
      <c r="I20" s="120"/>
      <c r="J20" s="160"/>
      <c r="K20" s="34"/>
      <c r="L20" s="162"/>
      <c r="M20" s="109"/>
      <c r="N20" s="35"/>
      <c r="O20" s="120"/>
      <c r="P20" s="60"/>
      <c r="Q20" s="53"/>
      <c r="R20" s="61"/>
      <c r="S20" s="175">
        <f t="shared" si="0"/>
        <v>0</v>
      </c>
      <c r="T20" s="176">
        <f t="shared" si="1"/>
        <v>0</v>
      </c>
      <c r="U20" s="27"/>
      <c r="V20" s="33">
        <f t="shared" si="2"/>
        <v>0</v>
      </c>
    </row>
    <row r="21" spans="1:22" ht="15" hidden="1">
      <c r="A21" s="157" t="s">
        <v>90</v>
      </c>
      <c r="B21" s="166"/>
      <c r="C21" s="167"/>
      <c r="D21" s="168"/>
      <c r="E21" s="271">
        <v>18</v>
      </c>
      <c r="F21" s="170"/>
      <c r="G21" s="171"/>
      <c r="H21" s="172"/>
      <c r="I21" s="173"/>
      <c r="J21" s="160"/>
      <c r="K21" s="34"/>
      <c r="L21" s="162"/>
      <c r="M21" s="109"/>
      <c r="N21" s="35"/>
      <c r="O21" s="120"/>
      <c r="P21" s="60"/>
      <c r="Q21" s="53"/>
      <c r="R21" s="61"/>
      <c r="S21" s="163">
        <f t="shared" si="0"/>
        <v>0</v>
      </c>
      <c r="T21" s="164">
        <f t="shared" si="1"/>
        <v>0</v>
      </c>
      <c r="U21" s="27"/>
      <c r="V21" s="33">
        <f t="shared" si="2"/>
        <v>0</v>
      </c>
    </row>
    <row r="22" spans="1:22" ht="15" hidden="1">
      <c r="A22" s="157" t="s">
        <v>91</v>
      </c>
      <c r="B22" s="184"/>
      <c r="C22" s="159"/>
      <c r="D22" s="160"/>
      <c r="E22" s="34">
        <v>19</v>
      </c>
      <c r="F22" s="162"/>
      <c r="G22" s="109"/>
      <c r="H22" s="35"/>
      <c r="I22" s="120"/>
      <c r="J22" s="160"/>
      <c r="K22" s="34"/>
      <c r="L22" s="162"/>
      <c r="M22" s="109"/>
      <c r="N22" s="35"/>
      <c r="O22" s="120"/>
      <c r="P22" s="60"/>
      <c r="Q22" s="53"/>
      <c r="R22" s="61"/>
      <c r="S22" s="163">
        <f t="shared" si="0"/>
        <v>0</v>
      </c>
      <c r="T22" s="164">
        <f t="shared" si="1"/>
        <v>0</v>
      </c>
      <c r="U22" s="27"/>
      <c r="V22" s="33">
        <f t="shared" si="2"/>
        <v>0</v>
      </c>
    </row>
    <row r="23" spans="1:22" ht="15" hidden="1">
      <c r="A23" s="157" t="s">
        <v>92</v>
      </c>
      <c r="B23" s="166"/>
      <c r="C23" s="167"/>
      <c r="D23" s="177"/>
      <c r="E23" s="174">
        <v>20</v>
      </c>
      <c r="F23" s="162"/>
      <c r="G23" s="179"/>
      <c r="H23" s="35"/>
      <c r="I23" s="120"/>
      <c r="J23" s="160"/>
      <c r="K23" s="34"/>
      <c r="L23" s="162"/>
      <c r="M23" s="109"/>
      <c r="N23" s="35"/>
      <c r="O23" s="120"/>
      <c r="P23" s="60"/>
      <c r="Q23" s="53"/>
      <c r="R23" s="61"/>
      <c r="S23" s="175">
        <f t="shared" si="0"/>
        <v>0</v>
      </c>
      <c r="T23" s="176">
        <f t="shared" si="1"/>
        <v>0</v>
      </c>
      <c r="U23" s="27"/>
      <c r="V23" s="33">
        <f t="shared" si="2"/>
        <v>0</v>
      </c>
    </row>
    <row r="24" spans="1:22" ht="15" hidden="1">
      <c r="A24" s="157" t="s">
        <v>93</v>
      </c>
      <c r="B24" s="158"/>
      <c r="C24" s="159"/>
      <c r="D24" s="182"/>
      <c r="E24" s="271">
        <v>21</v>
      </c>
      <c r="F24" s="170"/>
      <c r="G24" s="111"/>
      <c r="H24" s="172"/>
      <c r="I24" s="173"/>
      <c r="J24" s="160"/>
      <c r="K24" s="34"/>
      <c r="L24" s="162"/>
      <c r="M24" s="109"/>
      <c r="N24" s="35"/>
      <c r="O24" s="120"/>
      <c r="P24" s="60"/>
      <c r="Q24" s="53"/>
      <c r="R24" s="61"/>
      <c r="S24" s="163">
        <f t="shared" si="0"/>
        <v>0</v>
      </c>
      <c r="T24" s="164">
        <f t="shared" si="1"/>
        <v>0</v>
      </c>
      <c r="U24" s="27"/>
      <c r="V24" s="33">
        <f t="shared" si="2"/>
        <v>0</v>
      </c>
    </row>
    <row r="25" spans="1:22" ht="15" hidden="1">
      <c r="A25" s="165" t="s">
        <v>94</v>
      </c>
      <c r="B25" s="166"/>
      <c r="C25" s="167"/>
      <c r="D25" s="160"/>
      <c r="E25" s="34">
        <v>22</v>
      </c>
      <c r="F25" s="162"/>
      <c r="G25" s="109"/>
      <c r="H25" s="35"/>
      <c r="I25" s="120"/>
      <c r="J25" s="160"/>
      <c r="K25" s="34"/>
      <c r="L25" s="162"/>
      <c r="M25" s="109"/>
      <c r="N25" s="35"/>
      <c r="O25" s="120"/>
      <c r="P25" s="60"/>
      <c r="Q25" s="53"/>
      <c r="R25" s="61"/>
      <c r="S25" s="163">
        <f t="shared" si="0"/>
        <v>0</v>
      </c>
      <c r="T25" s="164">
        <f t="shared" si="1"/>
        <v>0</v>
      </c>
      <c r="U25" s="27"/>
      <c r="V25" s="33">
        <f t="shared" si="2"/>
        <v>0</v>
      </c>
    </row>
    <row r="26" spans="1:22" ht="15" hidden="1">
      <c r="A26" s="157" t="s">
        <v>95</v>
      </c>
      <c r="B26" s="158"/>
      <c r="C26" s="159"/>
      <c r="D26" s="182"/>
      <c r="E26" s="174">
        <v>23</v>
      </c>
      <c r="F26" s="162"/>
      <c r="G26" s="111"/>
      <c r="H26" s="35"/>
      <c r="I26" s="120"/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0"/>
        <v>0</v>
      </c>
      <c r="T26" s="176">
        <f t="shared" si="1"/>
        <v>0</v>
      </c>
      <c r="U26" s="27"/>
      <c r="V26" s="33">
        <f t="shared" si="2"/>
        <v>0</v>
      </c>
    </row>
    <row r="27" spans="1:22" ht="15" hidden="1">
      <c r="A27" s="165" t="s">
        <v>99</v>
      </c>
      <c r="B27" s="166"/>
      <c r="C27" s="167"/>
      <c r="D27" s="160"/>
      <c r="E27" s="271">
        <v>24</v>
      </c>
      <c r="F27" s="170"/>
      <c r="G27" s="109"/>
      <c r="H27" s="172"/>
      <c r="I27" s="173"/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0"/>
        <v>0</v>
      </c>
      <c r="T27" s="164">
        <f t="shared" si="1"/>
        <v>0</v>
      </c>
      <c r="U27" s="27"/>
      <c r="V27" s="33">
        <f t="shared" si="2"/>
        <v>0</v>
      </c>
    </row>
    <row r="28" spans="1:22" ht="15" hidden="1">
      <c r="A28" s="157" t="s">
        <v>100</v>
      </c>
      <c r="B28" s="158"/>
      <c r="C28" s="159"/>
      <c r="D28" s="182"/>
      <c r="E28" s="34">
        <v>25</v>
      </c>
      <c r="F28" s="162"/>
      <c r="G28" s="111"/>
      <c r="H28" s="35"/>
      <c r="I28" s="120"/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0"/>
        <v>0</v>
      </c>
      <c r="T28" s="164">
        <f t="shared" si="1"/>
        <v>0</v>
      </c>
      <c r="U28" s="27"/>
      <c r="V28" s="33">
        <f t="shared" si="2"/>
        <v>0</v>
      </c>
    </row>
    <row r="29" spans="1:22" ht="15" hidden="1">
      <c r="A29" s="165" t="s">
        <v>114</v>
      </c>
      <c r="B29" s="166"/>
      <c r="C29" s="167"/>
      <c r="D29" s="160"/>
      <c r="E29" s="174">
        <v>26</v>
      </c>
      <c r="F29" s="162"/>
      <c r="G29" s="109"/>
      <c r="H29" s="35"/>
      <c r="I29" s="120"/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0"/>
        <v>0</v>
      </c>
      <c r="T29" s="176">
        <f t="shared" si="1"/>
        <v>0</v>
      </c>
      <c r="U29" s="27"/>
      <c r="V29" s="33">
        <f t="shared" si="2"/>
        <v>0</v>
      </c>
    </row>
    <row r="30" spans="1:22" ht="15" hidden="1">
      <c r="A30" s="157" t="s">
        <v>115</v>
      </c>
      <c r="B30" s="158"/>
      <c r="C30" s="159"/>
      <c r="D30" s="182"/>
      <c r="E30" s="271">
        <v>27</v>
      </c>
      <c r="F30" s="170"/>
      <c r="G30" s="111"/>
      <c r="H30" s="172"/>
      <c r="I30" s="173"/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0"/>
        <v>0</v>
      </c>
      <c r="T30" s="164">
        <f t="shared" si="1"/>
        <v>0</v>
      </c>
      <c r="U30" s="27"/>
      <c r="V30" s="33">
        <f t="shared" si="2"/>
        <v>0</v>
      </c>
    </row>
    <row r="31" spans="1:22" ht="15" hidden="1">
      <c r="A31" s="165" t="s">
        <v>134</v>
      </c>
      <c r="B31" s="166"/>
      <c r="C31" s="167"/>
      <c r="D31" s="160"/>
      <c r="E31" s="34">
        <v>28</v>
      </c>
      <c r="F31" s="162"/>
      <c r="G31" s="109"/>
      <c r="H31" s="35"/>
      <c r="I31" s="120"/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0"/>
        <v>0</v>
      </c>
      <c r="T31" s="164">
        <f t="shared" si="1"/>
        <v>0</v>
      </c>
      <c r="U31" s="27"/>
      <c r="V31" s="33">
        <f t="shared" si="2"/>
        <v>0</v>
      </c>
    </row>
    <row r="32" spans="1:22" ht="15" hidden="1">
      <c r="A32" s="157" t="s">
        <v>125</v>
      </c>
      <c r="B32" s="158"/>
      <c r="C32" s="159"/>
      <c r="D32" s="182"/>
      <c r="E32" s="174">
        <v>29</v>
      </c>
      <c r="F32" s="162"/>
      <c r="G32" s="111"/>
      <c r="H32" s="35"/>
      <c r="I32" s="120"/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0"/>
        <v>0</v>
      </c>
      <c r="T32" s="176">
        <f t="shared" si="1"/>
        <v>0</v>
      </c>
      <c r="U32" s="27"/>
      <c r="V32" s="33">
        <f t="shared" si="2"/>
        <v>0</v>
      </c>
    </row>
    <row r="33" spans="1:22" ht="15" hidden="1">
      <c r="A33" s="165" t="s">
        <v>135</v>
      </c>
      <c r="B33" s="166"/>
      <c r="C33" s="167"/>
      <c r="D33" s="160"/>
      <c r="E33" s="271">
        <v>30</v>
      </c>
      <c r="F33" s="170"/>
      <c r="G33" s="109"/>
      <c r="H33" s="35"/>
      <c r="I33" s="120"/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0"/>
        <v>0</v>
      </c>
      <c r="T33" s="164">
        <f t="shared" si="1"/>
        <v>0</v>
      </c>
      <c r="U33" s="27"/>
      <c r="V33" s="33">
        <f t="shared" si="2"/>
        <v>0</v>
      </c>
    </row>
    <row r="34" spans="1:22" ht="12.75" hidden="1">
      <c r="A34" s="157" t="s">
        <v>136</v>
      </c>
      <c r="B34" s="43" t="s">
        <v>284</v>
      </c>
      <c r="C34" s="70" t="s">
        <v>6</v>
      </c>
      <c r="D34" s="160"/>
      <c r="E34" s="34">
        <v>31</v>
      </c>
      <c r="F34" s="162"/>
      <c r="G34" s="109"/>
      <c r="H34" s="35"/>
      <c r="I34" s="120"/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0"/>
        <v>0</v>
      </c>
      <c r="T34" s="164">
        <f t="shared" si="1"/>
        <v>0</v>
      </c>
      <c r="U34" s="27"/>
      <c r="V34" s="33">
        <f t="shared" si="2"/>
        <v>0</v>
      </c>
    </row>
    <row r="35" spans="1:22" ht="12.75" hidden="1">
      <c r="A35" s="165" t="s">
        <v>137</v>
      </c>
      <c r="B35" s="42" t="s">
        <v>239</v>
      </c>
      <c r="C35" s="69" t="s">
        <v>6</v>
      </c>
      <c r="D35" s="160"/>
      <c r="E35" s="174">
        <v>32</v>
      </c>
      <c r="F35" s="162"/>
      <c r="G35" s="109"/>
      <c r="H35" s="35"/>
      <c r="I35" s="120"/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0"/>
        <v>0</v>
      </c>
      <c r="T35" s="176">
        <f t="shared" si="1"/>
        <v>0</v>
      </c>
      <c r="U35" s="27"/>
      <c r="V35" s="33">
        <f t="shared" si="2"/>
        <v>0</v>
      </c>
    </row>
    <row r="36" spans="1:22" ht="12.75" hidden="1">
      <c r="A36" s="157" t="s">
        <v>138</v>
      </c>
      <c r="B36" s="43" t="s">
        <v>179</v>
      </c>
      <c r="C36" s="70" t="s">
        <v>10</v>
      </c>
      <c r="D36" s="160"/>
      <c r="E36" s="271">
        <v>33</v>
      </c>
      <c r="F36" s="162"/>
      <c r="G36" s="109"/>
      <c r="H36" s="35"/>
      <c r="I36" s="120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0"/>
        <v>0</v>
      </c>
      <c r="T36" s="164">
        <f t="shared" si="1"/>
        <v>0</v>
      </c>
      <c r="U36" s="27"/>
      <c r="V36" s="33">
        <f t="shared" si="2"/>
        <v>0</v>
      </c>
    </row>
    <row r="37" spans="1:22" ht="12.75" hidden="1">
      <c r="A37" s="165" t="s">
        <v>139</v>
      </c>
      <c r="B37" s="42" t="s">
        <v>195</v>
      </c>
      <c r="C37" s="69" t="s">
        <v>10</v>
      </c>
      <c r="D37" s="182"/>
      <c r="E37" s="34">
        <v>34</v>
      </c>
      <c r="F37" s="186"/>
      <c r="G37" s="111"/>
      <c r="H37" s="121"/>
      <c r="I37" s="122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0"/>
        <v>0</v>
      </c>
      <c r="T37" s="164">
        <f t="shared" si="1"/>
        <v>0</v>
      </c>
      <c r="U37" s="27"/>
      <c r="V37" s="33">
        <f t="shared" si="2"/>
        <v>0</v>
      </c>
    </row>
    <row r="38" spans="1:22" ht="12.75" hidden="1">
      <c r="A38" s="157" t="s">
        <v>140</v>
      </c>
      <c r="B38" s="43" t="s">
        <v>304</v>
      </c>
      <c r="C38" s="70" t="s">
        <v>10</v>
      </c>
      <c r="D38" s="160"/>
      <c r="E38" s="174">
        <v>35</v>
      </c>
      <c r="F38" s="162"/>
      <c r="G38" s="171"/>
      <c r="H38" s="35"/>
      <c r="I38" s="120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0"/>
        <v>0</v>
      </c>
      <c r="T38" s="176">
        <f t="shared" si="1"/>
        <v>0</v>
      </c>
      <c r="U38" s="27"/>
      <c r="V38" s="33">
        <f t="shared" si="2"/>
        <v>0</v>
      </c>
    </row>
    <row r="39" spans="1:22" ht="12.75" hidden="1">
      <c r="A39" s="157" t="s">
        <v>141</v>
      </c>
      <c r="B39" s="42" t="s">
        <v>361</v>
      </c>
      <c r="C39" s="69" t="s">
        <v>10</v>
      </c>
      <c r="D39" s="160"/>
      <c r="E39" s="271">
        <v>36</v>
      </c>
      <c r="F39" s="162"/>
      <c r="G39" s="109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0"/>
        <v>0</v>
      </c>
      <c r="T39" s="164">
        <f t="shared" si="1"/>
        <v>0</v>
      </c>
      <c r="U39" s="27"/>
      <c r="V39" s="33">
        <f t="shared" si="2"/>
        <v>0</v>
      </c>
    </row>
    <row r="40" spans="1:22" ht="12.75" hidden="1">
      <c r="A40" s="165" t="s">
        <v>217</v>
      </c>
      <c r="B40" s="43" t="s">
        <v>185</v>
      </c>
      <c r="C40" s="70" t="s">
        <v>87</v>
      </c>
      <c r="D40" s="160"/>
      <c r="E40" s="34">
        <v>37</v>
      </c>
      <c r="F40" s="162"/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0"/>
        <v>0</v>
      </c>
      <c r="T40" s="164">
        <f t="shared" si="1"/>
        <v>0</v>
      </c>
      <c r="U40" s="27"/>
      <c r="V40" s="33">
        <f t="shared" si="2"/>
        <v>0</v>
      </c>
    </row>
    <row r="41" spans="1:22" ht="12.75" hidden="1">
      <c r="A41" s="157" t="s">
        <v>218</v>
      </c>
      <c r="B41" s="189" t="s">
        <v>258</v>
      </c>
      <c r="C41" s="69" t="s">
        <v>10</v>
      </c>
      <c r="D41" s="160"/>
      <c r="E41" s="174">
        <v>38</v>
      </c>
      <c r="F41" s="162"/>
      <c r="G41" s="109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0"/>
        <v>0</v>
      </c>
      <c r="T41" s="176">
        <f t="shared" si="1"/>
        <v>0</v>
      </c>
      <c r="U41" s="27"/>
      <c r="V41" s="33">
        <f t="shared" si="2"/>
        <v>0</v>
      </c>
    </row>
    <row r="42" spans="1:22" ht="12.75" hidden="1">
      <c r="A42" s="165" t="s">
        <v>219</v>
      </c>
      <c r="B42" s="43" t="s">
        <v>117</v>
      </c>
      <c r="C42" s="70" t="s">
        <v>12</v>
      </c>
      <c r="D42" s="160"/>
      <c r="E42" s="271">
        <v>39</v>
      </c>
      <c r="F42" s="162"/>
      <c r="G42" s="109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0"/>
        <v>0</v>
      </c>
      <c r="T42" s="164">
        <f t="shared" si="1"/>
        <v>0</v>
      </c>
      <c r="U42" s="27"/>
      <c r="V42" s="33">
        <f t="shared" si="2"/>
        <v>0</v>
      </c>
    </row>
    <row r="43" spans="1:22" ht="12.75" hidden="1">
      <c r="A43" s="157" t="s">
        <v>220</v>
      </c>
      <c r="B43" s="42" t="s">
        <v>360</v>
      </c>
      <c r="C43" s="69" t="s">
        <v>13</v>
      </c>
      <c r="D43" s="160"/>
      <c r="E43" s="34">
        <v>40</v>
      </c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0"/>
        <v>0</v>
      </c>
      <c r="T43" s="164">
        <f t="shared" si="1"/>
        <v>0</v>
      </c>
      <c r="U43" s="27"/>
      <c r="V43" s="33">
        <f t="shared" si="2"/>
        <v>0</v>
      </c>
    </row>
    <row r="44" spans="1:22" ht="12.75" hidden="1">
      <c r="A44" s="157" t="s">
        <v>221</v>
      </c>
      <c r="B44" s="190" t="s">
        <v>109</v>
      </c>
      <c r="C44" s="70" t="s">
        <v>6</v>
      </c>
      <c r="D44" s="160"/>
      <c r="E44" s="174">
        <v>41</v>
      </c>
      <c r="F44" s="170"/>
      <c r="G44" s="109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0"/>
        <v>0</v>
      </c>
      <c r="T44" s="176">
        <f t="shared" si="1"/>
        <v>0</v>
      </c>
      <c r="U44" s="27"/>
      <c r="V44" s="33">
        <f t="shared" si="2"/>
        <v>0</v>
      </c>
    </row>
    <row r="45" spans="1:22" ht="12.75" hidden="1">
      <c r="A45" s="165" t="s">
        <v>222</v>
      </c>
      <c r="B45" s="42" t="s">
        <v>156</v>
      </c>
      <c r="C45" s="69" t="s">
        <v>6</v>
      </c>
      <c r="D45" s="182"/>
      <c r="E45" s="271">
        <v>42</v>
      </c>
      <c r="F45" s="162"/>
      <c r="G45" s="111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0"/>
        <v>0</v>
      </c>
      <c r="T45" s="164">
        <f t="shared" si="1"/>
        <v>0</v>
      </c>
      <c r="U45" s="27"/>
      <c r="V45" s="33">
        <f t="shared" si="2"/>
        <v>0</v>
      </c>
    </row>
    <row r="46" spans="1:22" ht="12.75" hidden="1">
      <c r="A46" s="157" t="s">
        <v>223</v>
      </c>
      <c r="B46" s="43" t="s">
        <v>388</v>
      </c>
      <c r="C46" s="70" t="s">
        <v>87</v>
      </c>
      <c r="D46" s="160"/>
      <c r="E46" s="34">
        <v>43</v>
      </c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0"/>
        <v>0</v>
      </c>
      <c r="T46" s="164">
        <f t="shared" si="1"/>
        <v>0</v>
      </c>
      <c r="U46" s="27"/>
      <c r="V46" s="33">
        <f t="shared" si="2"/>
        <v>0</v>
      </c>
    </row>
    <row r="47" spans="1:22" ht="12.75" hidden="1">
      <c r="A47" s="165" t="s">
        <v>224</v>
      </c>
      <c r="B47" s="42" t="s">
        <v>281</v>
      </c>
      <c r="C47" s="69" t="s">
        <v>10</v>
      </c>
      <c r="D47" s="182"/>
      <c r="E47" s="174">
        <v>44</v>
      </c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0"/>
        <v>0</v>
      </c>
      <c r="T47" s="176">
        <f t="shared" si="1"/>
        <v>0</v>
      </c>
      <c r="U47" s="27"/>
      <c r="V47" s="33">
        <f t="shared" si="2"/>
        <v>0</v>
      </c>
    </row>
    <row r="48" spans="1:22" ht="12.75" hidden="1">
      <c r="A48" s="157" t="s">
        <v>225</v>
      </c>
      <c r="B48" s="43" t="s">
        <v>180</v>
      </c>
      <c r="C48" s="70" t="s">
        <v>6</v>
      </c>
      <c r="D48" s="160"/>
      <c r="E48" s="271">
        <v>45</v>
      </c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0"/>
        <v>0</v>
      </c>
      <c r="T48" s="164">
        <f t="shared" si="1"/>
        <v>0</v>
      </c>
      <c r="U48" s="27"/>
      <c r="V48" s="33">
        <f t="shared" si="2"/>
        <v>0</v>
      </c>
    </row>
    <row r="49" spans="1:22" ht="12.75" hidden="1">
      <c r="A49" s="165" t="s">
        <v>226</v>
      </c>
      <c r="B49" s="43" t="s">
        <v>157</v>
      </c>
      <c r="C49" s="70" t="s">
        <v>13</v>
      </c>
      <c r="D49" s="182"/>
      <c r="E49" s="34">
        <v>46</v>
      </c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0"/>
        <v>0</v>
      </c>
      <c r="T49" s="164">
        <f t="shared" si="1"/>
        <v>0</v>
      </c>
      <c r="U49" s="27"/>
      <c r="V49" s="33">
        <f t="shared" si="2"/>
        <v>0</v>
      </c>
    </row>
    <row r="50" spans="1:22" ht="12.75" hidden="1">
      <c r="A50" s="157" t="s">
        <v>410</v>
      </c>
      <c r="B50" s="43" t="s">
        <v>201</v>
      </c>
      <c r="C50" s="70" t="s">
        <v>8</v>
      </c>
      <c r="D50" s="160"/>
      <c r="E50" s="174">
        <v>47</v>
      </c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0"/>
        <v>0</v>
      </c>
      <c r="T50" s="176">
        <f t="shared" si="1"/>
        <v>0</v>
      </c>
      <c r="U50" s="27"/>
      <c r="V50" s="33">
        <f t="shared" si="2"/>
        <v>0</v>
      </c>
    </row>
    <row r="51" spans="1:22" ht="12.75" hidden="1">
      <c r="A51" s="165" t="s">
        <v>411</v>
      </c>
      <c r="B51" s="42" t="s">
        <v>113</v>
      </c>
      <c r="C51" s="69" t="s">
        <v>13</v>
      </c>
      <c r="D51" s="160"/>
      <c r="E51" s="271">
        <v>48</v>
      </c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0"/>
        <v>0</v>
      </c>
      <c r="T51" s="164">
        <f t="shared" si="1"/>
        <v>0</v>
      </c>
      <c r="U51" s="27"/>
      <c r="V51" s="33">
        <f t="shared" si="2"/>
        <v>0</v>
      </c>
    </row>
    <row r="52" spans="1:22" ht="12.75" hidden="1">
      <c r="A52" s="157" t="s">
        <v>412</v>
      </c>
      <c r="B52" s="190" t="s">
        <v>393</v>
      </c>
      <c r="C52" s="70" t="s">
        <v>10</v>
      </c>
      <c r="D52" s="160"/>
      <c r="E52" s="34">
        <v>49</v>
      </c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0"/>
        <v>0</v>
      </c>
      <c r="T52" s="164">
        <f t="shared" si="1"/>
        <v>0</v>
      </c>
      <c r="U52" s="27"/>
      <c r="V52" s="33">
        <f t="shared" si="2"/>
        <v>0</v>
      </c>
    </row>
    <row r="53" spans="1:22" ht="12.75" hidden="1">
      <c r="A53" s="165" t="s">
        <v>413</v>
      </c>
      <c r="B53" s="42" t="s">
        <v>352</v>
      </c>
      <c r="C53" s="69" t="s">
        <v>12</v>
      </c>
      <c r="D53" s="160"/>
      <c r="E53" s="174">
        <v>50</v>
      </c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0"/>
        <v>0</v>
      </c>
      <c r="T53" s="176">
        <f t="shared" si="1"/>
        <v>0</v>
      </c>
      <c r="U53" s="27"/>
      <c r="V53" s="33">
        <f t="shared" si="2"/>
        <v>0</v>
      </c>
    </row>
    <row r="54" spans="1:22" ht="12.75" hidden="1">
      <c r="A54" s="157" t="s">
        <v>414</v>
      </c>
      <c r="B54" s="43" t="s">
        <v>308</v>
      </c>
      <c r="C54" s="70" t="s">
        <v>10</v>
      </c>
      <c r="D54" s="182"/>
      <c r="E54" s="271">
        <v>51</v>
      </c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0"/>
        <v>0</v>
      </c>
      <c r="T54" s="164">
        <f t="shared" si="1"/>
        <v>0</v>
      </c>
      <c r="U54" s="27"/>
      <c r="V54" s="33">
        <f t="shared" si="2"/>
        <v>0</v>
      </c>
    </row>
    <row r="55" spans="1:22" ht="12.75" hidden="1">
      <c r="A55" s="165" t="s">
        <v>415</v>
      </c>
      <c r="B55" s="42" t="s">
        <v>322</v>
      </c>
      <c r="C55" s="69" t="s">
        <v>13</v>
      </c>
      <c r="D55" s="160"/>
      <c r="E55" s="34">
        <v>52</v>
      </c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0"/>
        <v>0</v>
      </c>
      <c r="T55" s="164">
        <f t="shared" si="1"/>
        <v>0</v>
      </c>
      <c r="U55" s="27"/>
      <c r="V55" s="33">
        <f t="shared" si="2"/>
        <v>0</v>
      </c>
    </row>
    <row r="56" spans="1:22" ht="12.75" hidden="1">
      <c r="A56" s="157" t="s">
        <v>416</v>
      </c>
      <c r="B56" s="43" t="s">
        <v>35</v>
      </c>
      <c r="C56" s="70" t="s">
        <v>6</v>
      </c>
      <c r="D56" s="160"/>
      <c r="E56" s="174">
        <v>53</v>
      </c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0"/>
        <v>0</v>
      </c>
      <c r="T56" s="176">
        <f t="shared" si="1"/>
        <v>0</v>
      </c>
      <c r="U56" s="27"/>
      <c r="V56" s="33">
        <f t="shared" si="2"/>
        <v>0</v>
      </c>
    </row>
    <row r="57" spans="1:22" ht="12.75" hidden="1">
      <c r="A57" s="165" t="s">
        <v>417</v>
      </c>
      <c r="B57" s="42" t="s">
        <v>406</v>
      </c>
      <c r="C57" s="69" t="s">
        <v>87</v>
      </c>
      <c r="D57" s="160"/>
      <c r="E57" s="271">
        <v>54</v>
      </c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0"/>
        <v>0</v>
      </c>
      <c r="T57" s="164">
        <f t="shared" si="1"/>
        <v>0</v>
      </c>
      <c r="U57" s="27"/>
      <c r="V57" s="33">
        <f t="shared" si="2"/>
        <v>0</v>
      </c>
    </row>
    <row r="58" spans="1:22" ht="12.75" hidden="1">
      <c r="A58" s="157" t="s">
        <v>418</v>
      </c>
      <c r="B58" s="43" t="s">
        <v>300</v>
      </c>
      <c r="C58" s="70" t="s">
        <v>8</v>
      </c>
      <c r="D58" s="160"/>
      <c r="E58" s="34">
        <v>55</v>
      </c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0"/>
        <v>0</v>
      </c>
      <c r="T58" s="164">
        <f t="shared" si="1"/>
        <v>0</v>
      </c>
      <c r="U58" s="27"/>
      <c r="V58" s="33">
        <f t="shared" si="2"/>
        <v>0</v>
      </c>
    </row>
    <row r="59" spans="1:22" ht="12.75" hidden="1">
      <c r="A59" s="157" t="s">
        <v>247</v>
      </c>
      <c r="B59" s="42" t="s">
        <v>153</v>
      </c>
      <c r="C59" s="69" t="s">
        <v>12</v>
      </c>
      <c r="D59" s="160"/>
      <c r="E59" s="174">
        <v>56</v>
      </c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0"/>
        <v>0</v>
      </c>
      <c r="T59" s="176">
        <f t="shared" si="1"/>
        <v>0</v>
      </c>
      <c r="U59" s="27"/>
      <c r="V59" s="33">
        <f t="shared" si="2"/>
        <v>0</v>
      </c>
    </row>
    <row r="60" spans="1:22" ht="12.75" hidden="1">
      <c r="A60" s="157" t="s">
        <v>248</v>
      </c>
      <c r="B60" s="43" t="s">
        <v>385</v>
      </c>
      <c r="C60" s="70" t="s">
        <v>87</v>
      </c>
      <c r="D60" s="160"/>
      <c r="E60" s="271">
        <v>57</v>
      </c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0"/>
        <v>0</v>
      </c>
      <c r="T60" s="164">
        <f t="shared" si="1"/>
        <v>0</v>
      </c>
      <c r="U60" s="27"/>
      <c r="V60" s="33">
        <f t="shared" si="2"/>
        <v>0</v>
      </c>
    </row>
    <row r="61" spans="1:22" ht="12.75" hidden="1">
      <c r="A61" s="157" t="s">
        <v>249</v>
      </c>
      <c r="B61" s="42" t="s">
        <v>273</v>
      </c>
      <c r="C61" s="69" t="s">
        <v>13</v>
      </c>
      <c r="D61" s="160"/>
      <c r="E61" s="34">
        <v>58</v>
      </c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0"/>
        <v>0</v>
      </c>
      <c r="T61" s="164">
        <f t="shared" si="1"/>
        <v>0</v>
      </c>
      <c r="U61" s="27"/>
      <c r="V61" s="33">
        <f t="shared" si="2"/>
        <v>0</v>
      </c>
    </row>
    <row r="62" spans="1:22" ht="12.75" hidden="1">
      <c r="A62" s="157" t="s">
        <v>250</v>
      </c>
      <c r="B62" s="43" t="s">
        <v>302</v>
      </c>
      <c r="C62" s="70" t="s">
        <v>87</v>
      </c>
      <c r="D62" s="182"/>
      <c r="E62" s="174">
        <v>59</v>
      </c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0"/>
        <v>0</v>
      </c>
      <c r="T62" s="176">
        <f t="shared" si="1"/>
        <v>0</v>
      </c>
      <c r="U62" s="27"/>
      <c r="V62" s="33">
        <f t="shared" si="2"/>
        <v>0</v>
      </c>
    </row>
    <row r="63" spans="1:22" ht="12.75" hidden="1">
      <c r="A63" s="157" t="s">
        <v>251</v>
      </c>
      <c r="B63" s="42" t="s">
        <v>145</v>
      </c>
      <c r="C63" s="69" t="s">
        <v>87</v>
      </c>
      <c r="D63" s="160"/>
      <c r="E63" s="271">
        <v>60</v>
      </c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0"/>
        <v>0</v>
      </c>
      <c r="T63" s="164">
        <f t="shared" si="1"/>
        <v>0</v>
      </c>
      <c r="U63" s="27"/>
      <c r="V63" s="33">
        <f t="shared" si="2"/>
        <v>0</v>
      </c>
    </row>
    <row r="64" spans="1:22" ht="12.75" hidden="1">
      <c r="A64" s="157" t="s">
        <v>419</v>
      </c>
      <c r="B64" s="43" t="s">
        <v>202</v>
      </c>
      <c r="C64" s="70" t="s">
        <v>13</v>
      </c>
      <c r="D64" s="182"/>
      <c r="E64" s="34">
        <v>61</v>
      </c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0"/>
        <v>0</v>
      </c>
      <c r="T64" s="164">
        <f t="shared" si="1"/>
        <v>0</v>
      </c>
      <c r="U64" s="27"/>
      <c r="V64" s="33">
        <f t="shared" si="2"/>
        <v>0</v>
      </c>
    </row>
    <row r="65" spans="1:22" ht="12.75" hidden="1">
      <c r="A65" s="165" t="s">
        <v>420</v>
      </c>
      <c r="B65" s="43" t="s">
        <v>178</v>
      </c>
      <c r="C65" s="70" t="s">
        <v>6</v>
      </c>
      <c r="D65" s="160"/>
      <c r="E65" s="174">
        <v>62</v>
      </c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0"/>
        <v>0</v>
      </c>
      <c r="T65" s="176">
        <f t="shared" si="1"/>
        <v>0</v>
      </c>
      <c r="U65" s="27"/>
      <c r="V65" s="33">
        <f t="shared" si="2"/>
        <v>0</v>
      </c>
    </row>
    <row r="66" spans="1:22" ht="12.75" hidden="1">
      <c r="A66" s="157" t="s">
        <v>421</v>
      </c>
      <c r="B66" s="189" t="s">
        <v>257</v>
      </c>
      <c r="C66" s="69" t="s">
        <v>6</v>
      </c>
      <c r="D66" s="182"/>
      <c r="E66" s="271">
        <v>63</v>
      </c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0"/>
        <v>0</v>
      </c>
      <c r="T66" s="164">
        <f t="shared" si="1"/>
        <v>0</v>
      </c>
      <c r="U66" s="27"/>
      <c r="V66" s="33">
        <f t="shared" si="2"/>
        <v>0</v>
      </c>
    </row>
    <row r="67" spans="1:22" ht="12.75" hidden="1">
      <c r="A67" s="165" t="s">
        <v>422</v>
      </c>
      <c r="B67" s="43" t="s">
        <v>33</v>
      </c>
      <c r="C67" s="70" t="s">
        <v>12</v>
      </c>
      <c r="D67" s="160"/>
      <c r="E67" s="34">
        <v>64</v>
      </c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0"/>
        <v>0</v>
      </c>
      <c r="T67" s="164">
        <f t="shared" si="1"/>
        <v>0</v>
      </c>
      <c r="U67" s="27"/>
      <c r="V67" s="33">
        <f t="shared" si="2"/>
        <v>0</v>
      </c>
    </row>
    <row r="68" spans="1:22" ht="12.75" hidden="1">
      <c r="A68" s="157" t="s">
        <v>423</v>
      </c>
      <c r="B68" s="42" t="s">
        <v>341</v>
      </c>
      <c r="C68" s="69" t="s">
        <v>87</v>
      </c>
      <c r="D68" s="160"/>
      <c r="E68" s="174">
        <v>65</v>
      </c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0"/>
        <v>0</v>
      </c>
      <c r="T68" s="176">
        <f t="shared" si="1"/>
        <v>0</v>
      </c>
      <c r="U68" s="27"/>
      <c r="V68" s="33">
        <f t="shared" si="2"/>
        <v>0</v>
      </c>
    </row>
    <row r="69" spans="1:22" ht="12.75" hidden="1">
      <c r="A69" s="165" t="s">
        <v>424</v>
      </c>
      <c r="B69" s="43" t="s">
        <v>271</v>
      </c>
      <c r="C69" s="70" t="s">
        <v>12</v>
      </c>
      <c r="D69" s="160"/>
      <c r="E69" s="271">
        <v>66</v>
      </c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0"/>
        <v>0</v>
      </c>
      <c r="T69" s="164">
        <f t="shared" si="1"/>
        <v>0</v>
      </c>
      <c r="U69" s="27"/>
      <c r="V69" s="33">
        <f t="shared" si="2"/>
        <v>0</v>
      </c>
    </row>
    <row r="70" spans="1:22" ht="12.75" hidden="1">
      <c r="A70" s="157" t="s">
        <v>425</v>
      </c>
      <c r="B70" s="42" t="s">
        <v>129</v>
      </c>
      <c r="C70" s="69" t="s">
        <v>13</v>
      </c>
      <c r="D70" s="160"/>
      <c r="E70" s="34">
        <v>67</v>
      </c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0"/>
        <v>0</v>
      </c>
      <c r="T70" s="164">
        <f t="shared" si="1"/>
        <v>0</v>
      </c>
      <c r="U70" s="27"/>
      <c r="V70" s="33">
        <f t="shared" si="2"/>
        <v>0</v>
      </c>
    </row>
    <row r="71" spans="1:22" ht="12.75" hidden="1">
      <c r="A71" s="165" t="s">
        <v>426</v>
      </c>
      <c r="B71" s="43" t="s">
        <v>272</v>
      </c>
      <c r="C71" s="70" t="s">
        <v>12</v>
      </c>
      <c r="D71" s="182"/>
      <c r="E71" s="174">
        <v>68</v>
      </c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3" ref="S71:S134">O71+L71+I71+F71</f>
        <v>0</v>
      </c>
      <c r="T71" s="176">
        <f aca="true" t="shared" si="4" ref="T71:T134">S71-V71+R71</f>
        <v>0</v>
      </c>
      <c r="U71" s="27"/>
      <c r="V71" s="33">
        <f aca="true" t="shared" si="5" ref="V71:V134">MIN(F71,I71,L71,O71)</f>
        <v>0</v>
      </c>
    </row>
    <row r="72" spans="1:22" ht="12.75" hidden="1">
      <c r="A72" s="157" t="s">
        <v>427</v>
      </c>
      <c r="B72" s="43" t="s">
        <v>328</v>
      </c>
      <c r="C72" s="70" t="s">
        <v>6</v>
      </c>
      <c r="D72" s="160"/>
      <c r="E72" s="271">
        <v>69</v>
      </c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3"/>
        <v>0</v>
      </c>
      <c r="T72" s="164">
        <f t="shared" si="4"/>
        <v>0</v>
      </c>
      <c r="U72" s="27"/>
      <c r="V72" s="33">
        <f t="shared" si="5"/>
        <v>0</v>
      </c>
    </row>
    <row r="73" spans="1:22" ht="12.75" hidden="1">
      <c r="A73" s="165" t="s">
        <v>428</v>
      </c>
      <c r="B73" s="43" t="s">
        <v>70</v>
      </c>
      <c r="C73" s="70" t="s">
        <v>8</v>
      </c>
      <c r="D73" s="160"/>
      <c r="E73" s="34">
        <v>70</v>
      </c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3"/>
        <v>0</v>
      </c>
      <c r="T73" s="164">
        <f t="shared" si="4"/>
        <v>0</v>
      </c>
      <c r="U73" s="27"/>
      <c r="V73" s="33">
        <f t="shared" si="5"/>
        <v>0</v>
      </c>
    </row>
    <row r="74" spans="1:22" ht="12.75" hidden="1">
      <c r="A74" s="157" t="s">
        <v>429</v>
      </c>
      <c r="B74" s="42" t="s">
        <v>184</v>
      </c>
      <c r="C74" s="69" t="s">
        <v>12</v>
      </c>
      <c r="D74" s="160"/>
      <c r="E74" s="174">
        <v>71</v>
      </c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3"/>
        <v>0</v>
      </c>
      <c r="T74" s="176">
        <f t="shared" si="4"/>
        <v>0</v>
      </c>
      <c r="U74" s="27"/>
      <c r="V74" s="33">
        <f t="shared" si="5"/>
        <v>0</v>
      </c>
    </row>
    <row r="75" spans="1:22" ht="12.75" hidden="1">
      <c r="A75" s="165" t="s">
        <v>430</v>
      </c>
      <c r="B75" s="43" t="s">
        <v>101</v>
      </c>
      <c r="C75" s="70" t="s">
        <v>13</v>
      </c>
      <c r="D75" s="160"/>
      <c r="E75" s="271">
        <v>72</v>
      </c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3"/>
        <v>0</v>
      </c>
      <c r="T75" s="164">
        <f t="shared" si="4"/>
        <v>0</v>
      </c>
      <c r="U75" s="27"/>
      <c r="V75" s="33">
        <f t="shared" si="5"/>
        <v>0</v>
      </c>
    </row>
    <row r="76" spans="1:22" ht="12.75" hidden="1">
      <c r="A76" s="157" t="s">
        <v>431</v>
      </c>
      <c r="B76" s="42" t="s">
        <v>323</v>
      </c>
      <c r="C76" s="69" t="s">
        <v>87</v>
      </c>
      <c r="D76" s="160"/>
      <c r="E76" s="34">
        <v>73</v>
      </c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3"/>
        <v>0</v>
      </c>
      <c r="T76" s="164">
        <f t="shared" si="4"/>
        <v>0</v>
      </c>
      <c r="U76" s="27"/>
      <c r="V76" s="33">
        <f t="shared" si="5"/>
        <v>0</v>
      </c>
    </row>
    <row r="77" spans="1:22" ht="12.75" hidden="1">
      <c r="A77" s="165" t="s">
        <v>432</v>
      </c>
      <c r="B77" s="43" t="s">
        <v>312</v>
      </c>
      <c r="C77" s="70" t="s">
        <v>6</v>
      </c>
      <c r="D77" s="160"/>
      <c r="E77" s="174">
        <v>74</v>
      </c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3"/>
        <v>0</v>
      </c>
      <c r="T77" s="176">
        <f t="shared" si="4"/>
        <v>0</v>
      </c>
      <c r="U77" s="27"/>
      <c r="V77" s="33">
        <f t="shared" si="5"/>
        <v>0</v>
      </c>
    </row>
    <row r="78" spans="1:22" ht="12.75" hidden="1">
      <c r="A78" s="157" t="s">
        <v>433</v>
      </c>
      <c r="B78" s="189" t="s">
        <v>312</v>
      </c>
      <c r="C78" s="69" t="s">
        <v>6</v>
      </c>
      <c r="D78" s="160"/>
      <c r="E78" s="271">
        <v>75</v>
      </c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3"/>
        <v>0</v>
      </c>
      <c r="T78" s="164">
        <f t="shared" si="4"/>
        <v>0</v>
      </c>
      <c r="U78" s="27"/>
      <c r="V78" s="33">
        <f t="shared" si="5"/>
        <v>0</v>
      </c>
    </row>
    <row r="79" spans="1:22" ht="12.75" hidden="1">
      <c r="A79" s="157" t="s">
        <v>434</v>
      </c>
      <c r="B79" s="190" t="s">
        <v>54</v>
      </c>
      <c r="C79" s="70" t="s">
        <v>8</v>
      </c>
      <c r="D79" s="182"/>
      <c r="E79" s="34">
        <v>76</v>
      </c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3"/>
        <v>0</v>
      </c>
      <c r="T79" s="164">
        <f t="shared" si="4"/>
        <v>0</v>
      </c>
      <c r="U79" s="27"/>
      <c r="V79" s="33">
        <f t="shared" si="5"/>
        <v>0</v>
      </c>
    </row>
    <row r="80" spans="1:22" ht="12.75" hidden="1">
      <c r="A80" s="165" t="s">
        <v>435</v>
      </c>
      <c r="B80" s="42" t="s">
        <v>333</v>
      </c>
      <c r="C80" s="69" t="s">
        <v>6</v>
      </c>
      <c r="D80" s="160"/>
      <c r="E80" s="174">
        <v>77</v>
      </c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3"/>
        <v>0</v>
      </c>
      <c r="T80" s="176">
        <f t="shared" si="4"/>
        <v>0</v>
      </c>
      <c r="U80" s="27"/>
      <c r="V80" s="33">
        <f t="shared" si="5"/>
        <v>0</v>
      </c>
    </row>
    <row r="81" spans="1:22" ht="12.75" hidden="1">
      <c r="A81" s="157" t="s">
        <v>436</v>
      </c>
      <c r="B81" s="43" t="s">
        <v>338</v>
      </c>
      <c r="C81" s="70" t="s">
        <v>87</v>
      </c>
      <c r="D81" s="182"/>
      <c r="E81" s="271">
        <v>78</v>
      </c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3"/>
        <v>0</v>
      </c>
      <c r="T81" s="164">
        <f t="shared" si="4"/>
        <v>0</v>
      </c>
      <c r="U81" s="27"/>
      <c r="V81" s="33">
        <f t="shared" si="5"/>
        <v>0</v>
      </c>
    </row>
    <row r="82" spans="1:22" ht="12.75" hidden="1">
      <c r="A82" s="165" t="s">
        <v>437</v>
      </c>
      <c r="B82" s="42" t="s">
        <v>181</v>
      </c>
      <c r="C82" s="69" t="s">
        <v>8</v>
      </c>
      <c r="D82" s="160"/>
      <c r="E82" s="34">
        <v>79</v>
      </c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3"/>
        <v>0</v>
      </c>
      <c r="T82" s="164">
        <f t="shared" si="4"/>
        <v>0</v>
      </c>
      <c r="U82" s="27"/>
      <c r="V82" s="33">
        <f t="shared" si="5"/>
        <v>0</v>
      </c>
    </row>
    <row r="83" spans="1:22" ht="12.75" hidden="1">
      <c r="A83" s="157" t="s">
        <v>438</v>
      </c>
      <c r="B83" s="43" t="s">
        <v>60</v>
      </c>
      <c r="C83" s="70" t="s">
        <v>13</v>
      </c>
      <c r="D83" s="182"/>
      <c r="E83" s="174">
        <v>80</v>
      </c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3"/>
        <v>0</v>
      </c>
      <c r="T83" s="176">
        <f t="shared" si="4"/>
        <v>0</v>
      </c>
      <c r="U83" s="27"/>
      <c r="V83" s="33">
        <f t="shared" si="5"/>
        <v>0</v>
      </c>
    </row>
    <row r="84" spans="1:22" ht="12.75" hidden="1">
      <c r="A84" s="157" t="s">
        <v>439</v>
      </c>
      <c r="B84" s="42" t="s">
        <v>49</v>
      </c>
      <c r="C84" s="69" t="s">
        <v>6</v>
      </c>
      <c r="D84" s="160"/>
      <c r="E84" s="271">
        <v>81</v>
      </c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3"/>
        <v>0</v>
      </c>
      <c r="T84" s="164">
        <f t="shared" si="4"/>
        <v>0</v>
      </c>
      <c r="U84" s="27"/>
      <c r="V84" s="33">
        <f t="shared" si="5"/>
        <v>0</v>
      </c>
    </row>
    <row r="85" spans="1:22" ht="12.75" hidden="1">
      <c r="A85" s="165" t="s">
        <v>440</v>
      </c>
      <c r="B85" s="43" t="s">
        <v>286</v>
      </c>
      <c r="C85" s="70" t="s">
        <v>13</v>
      </c>
      <c r="D85" s="160"/>
      <c r="E85" s="34">
        <v>82</v>
      </c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3"/>
        <v>0</v>
      </c>
      <c r="T85" s="164">
        <f t="shared" si="4"/>
        <v>0</v>
      </c>
      <c r="U85" s="27"/>
      <c r="V85" s="33">
        <f t="shared" si="5"/>
        <v>0</v>
      </c>
    </row>
    <row r="86" spans="1:22" ht="12.75" hidden="1">
      <c r="A86" s="157" t="s">
        <v>441</v>
      </c>
      <c r="B86" s="44" t="s">
        <v>120</v>
      </c>
      <c r="C86" s="71" t="s">
        <v>8</v>
      </c>
      <c r="D86" s="160"/>
      <c r="E86" s="174">
        <v>83</v>
      </c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3"/>
        <v>0</v>
      </c>
      <c r="T86" s="176">
        <f t="shared" si="4"/>
        <v>0</v>
      </c>
      <c r="U86" s="27"/>
      <c r="V86" s="33">
        <f t="shared" si="5"/>
        <v>0</v>
      </c>
    </row>
    <row r="87" spans="1:22" ht="12.75" hidden="1">
      <c r="A87" s="165" t="s">
        <v>442</v>
      </c>
      <c r="B87" s="189" t="s">
        <v>97</v>
      </c>
      <c r="C87" s="69" t="s">
        <v>6</v>
      </c>
      <c r="D87" s="160"/>
      <c r="E87" s="271">
        <v>84</v>
      </c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3"/>
        <v>0</v>
      </c>
      <c r="T87" s="164">
        <f t="shared" si="4"/>
        <v>0</v>
      </c>
      <c r="U87" s="27"/>
      <c r="V87" s="33">
        <f t="shared" si="5"/>
        <v>0</v>
      </c>
    </row>
    <row r="88" spans="1:22" ht="12.75" hidden="1">
      <c r="A88" s="157" t="s">
        <v>443</v>
      </c>
      <c r="B88" s="43" t="s">
        <v>105</v>
      </c>
      <c r="C88" s="70" t="s">
        <v>6</v>
      </c>
      <c r="D88" s="182"/>
      <c r="E88" s="34">
        <v>85</v>
      </c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3"/>
        <v>0</v>
      </c>
      <c r="T88" s="164">
        <f t="shared" si="4"/>
        <v>0</v>
      </c>
      <c r="U88" s="27"/>
      <c r="V88" s="33">
        <f t="shared" si="5"/>
        <v>0</v>
      </c>
    </row>
    <row r="89" spans="1:22" ht="12.75" hidden="1">
      <c r="A89" s="165" t="s">
        <v>444</v>
      </c>
      <c r="B89" s="42" t="s">
        <v>198</v>
      </c>
      <c r="C89" s="69" t="s">
        <v>13</v>
      </c>
      <c r="D89" s="160"/>
      <c r="E89" s="174">
        <v>86</v>
      </c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3"/>
        <v>0</v>
      </c>
      <c r="T89" s="176">
        <f t="shared" si="4"/>
        <v>0</v>
      </c>
      <c r="U89" s="27"/>
      <c r="V89" s="33">
        <f t="shared" si="5"/>
        <v>0</v>
      </c>
    </row>
    <row r="90" spans="1:22" ht="12.75" hidden="1">
      <c r="A90" s="157" t="s">
        <v>445</v>
      </c>
      <c r="B90" s="43" t="s">
        <v>230</v>
      </c>
      <c r="C90" s="70" t="s">
        <v>12</v>
      </c>
      <c r="D90" s="160"/>
      <c r="E90" s="271">
        <v>87</v>
      </c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3"/>
        <v>0</v>
      </c>
      <c r="T90" s="164">
        <f t="shared" si="4"/>
        <v>0</v>
      </c>
      <c r="U90" s="27"/>
      <c r="V90" s="33">
        <f t="shared" si="5"/>
        <v>0</v>
      </c>
    </row>
    <row r="91" spans="1:22" ht="12.75" hidden="1">
      <c r="A91" s="165" t="s">
        <v>446</v>
      </c>
      <c r="B91" s="43" t="s">
        <v>152</v>
      </c>
      <c r="C91" s="70" t="s">
        <v>10</v>
      </c>
      <c r="D91" s="160"/>
      <c r="E91" s="34">
        <v>88</v>
      </c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3"/>
        <v>0</v>
      </c>
      <c r="T91" s="164">
        <f t="shared" si="4"/>
        <v>0</v>
      </c>
      <c r="U91" s="27"/>
      <c r="V91" s="33">
        <f t="shared" si="5"/>
        <v>0</v>
      </c>
    </row>
    <row r="92" spans="1:22" ht="12.75" hidden="1">
      <c r="A92" s="157" t="s">
        <v>447</v>
      </c>
      <c r="B92" s="189" t="s">
        <v>44</v>
      </c>
      <c r="C92" s="69" t="s">
        <v>10</v>
      </c>
      <c r="D92" s="160"/>
      <c r="E92" s="174">
        <v>89</v>
      </c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3"/>
        <v>0</v>
      </c>
      <c r="T92" s="176">
        <f t="shared" si="4"/>
        <v>0</v>
      </c>
      <c r="U92" s="27"/>
      <c r="V92" s="33">
        <f t="shared" si="5"/>
        <v>0</v>
      </c>
    </row>
    <row r="93" spans="1:22" ht="12.75" hidden="1">
      <c r="A93" s="165" t="s">
        <v>448</v>
      </c>
      <c r="B93" s="43" t="s">
        <v>118</v>
      </c>
      <c r="C93" s="191" t="s">
        <v>13</v>
      </c>
      <c r="D93" s="160"/>
      <c r="E93" s="271">
        <v>90</v>
      </c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3"/>
        <v>0</v>
      </c>
      <c r="T93" s="164">
        <f t="shared" si="4"/>
        <v>0</v>
      </c>
      <c r="U93" s="27"/>
      <c r="V93" s="33">
        <f t="shared" si="5"/>
        <v>0</v>
      </c>
    </row>
    <row r="94" spans="1:22" ht="12.75" hidden="1">
      <c r="A94" s="157" t="s">
        <v>449</v>
      </c>
      <c r="B94" s="44" t="s">
        <v>118</v>
      </c>
      <c r="C94" s="192" t="s">
        <v>13</v>
      </c>
      <c r="D94" s="160"/>
      <c r="E94" s="34">
        <v>91</v>
      </c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3"/>
        <v>0</v>
      </c>
      <c r="T94" s="164">
        <f t="shared" si="4"/>
        <v>0</v>
      </c>
      <c r="U94" s="27"/>
      <c r="V94" s="33">
        <f t="shared" si="5"/>
        <v>0</v>
      </c>
    </row>
    <row r="95" spans="1:22" ht="12.75" hidden="1">
      <c r="A95" s="165" t="s">
        <v>450</v>
      </c>
      <c r="B95" s="42" t="s">
        <v>56</v>
      </c>
      <c r="C95" s="69" t="s">
        <v>12</v>
      </c>
      <c r="D95" s="160"/>
      <c r="E95" s="174">
        <v>92</v>
      </c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3"/>
        <v>0</v>
      </c>
      <c r="T95" s="176">
        <f t="shared" si="4"/>
        <v>0</v>
      </c>
      <c r="U95" s="27"/>
      <c r="V95" s="33">
        <f t="shared" si="5"/>
        <v>0</v>
      </c>
    </row>
    <row r="96" spans="1:22" ht="12.75" hidden="1">
      <c r="A96" s="157" t="s">
        <v>451</v>
      </c>
      <c r="B96" s="43" t="s">
        <v>65</v>
      </c>
      <c r="C96" s="70" t="s">
        <v>8</v>
      </c>
      <c r="D96" s="182"/>
      <c r="E96" s="271">
        <v>93</v>
      </c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3"/>
        <v>0</v>
      </c>
      <c r="T96" s="164">
        <f t="shared" si="4"/>
        <v>0</v>
      </c>
      <c r="U96" s="27"/>
      <c r="V96" s="33">
        <f t="shared" si="5"/>
        <v>0</v>
      </c>
    </row>
    <row r="97" spans="1:22" ht="12.75" hidden="1">
      <c r="A97" s="165" t="s">
        <v>452</v>
      </c>
      <c r="B97" s="42" t="s">
        <v>351</v>
      </c>
      <c r="C97" s="69" t="s">
        <v>13</v>
      </c>
      <c r="D97" s="160"/>
      <c r="E97" s="34">
        <v>94</v>
      </c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3"/>
        <v>0</v>
      </c>
      <c r="T97" s="164">
        <f t="shared" si="4"/>
        <v>0</v>
      </c>
      <c r="U97" s="27"/>
      <c r="V97" s="33">
        <f t="shared" si="5"/>
        <v>0</v>
      </c>
    </row>
    <row r="98" spans="1:22" ht="12.75" hidden="1">
      <c r="A98" s="157" t="s">
        <v>453</v>
      </c>
      <c r="B98" s="43" t="s">
        <v>69</v>
      </c>
      <c r="C98" s="70" t="s">
        <v>87</v>
      </c>
      <c r="D98" s="182"/>
      <c r="E98" s="174">
        <v>95</v>
      </c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3"/>
        <v>0</v>
      </c>
      <c r="T98" s="176">
        <f t="shared" si="4"/>
        <v>0</v>
      </c>
      <c r="U98" s="27"/>
      <c r="V98" s="33">
        <f t="shared" si="5"/>
        <v>0</v>
      </c>
    </row>
    <row r="99" spans="1:22" ht="12.75" hidden="1">
      <c r="A99" s="157" t="s">
        <v>454</v>
      </c>
      <c r="B99" s="43" t="s">
        <v>347</v>
      </c>
      <c r="C99" s="70" t="s">
        <v>10</v>
      </c>
      <c r="D99" s="160"/>
      <c r="E99" s="271">
        <v>96</v>
      </c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3"/>
        <v>0</v>
      </c>
      <c r="T99" s="164">
        <f t="shared" si="4"/>
        <v>0</v>
      </c>
      <c r="U99" s="27"/>
      <c r="V99" s="33">
        <f t="shared" si="5"/>
        <v>0</v>
      </c>
    </row>
    <row r="100" spans="1:22" ht="12.75" hidden="1">
      <c r="A100" s="157" t="s">
        <v>455</v>
      </c>
      <c r="B100" s="43" t="s">
        <v>231</v>
      </c>
      <c r="C100" s="70" t="s">
        <v>6</v>
      </c>
      <c r="D100" s="182"/>
      <c r="E100" s="34">
        <v>97</v>
      </c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3"/>
        <v>0</v>
      </c>
      <c r="T100" s="164">
        <f t="shared" si="4"/>
        <v>0</v>
      </c>
      <c r="U100" s="27"/>
      <c r="V100" s="33">
        <f t="shared" si="5"/>
        <v>0</v>
      </c>
    </row>
    <row r="101" spans="1:22" ht="12.75" hidden="1">
      <c r="A101" s="157" t="s">
        <v>456</v>
      </c>
      <c r="B101" s="190" t="s">
        <v>330</v>
      </c>
      <c r="C101" s="70" t="s">
        <v>87</v>
      </c>
      <c r="D101" s="160"/>
      <c r="E101" s="174">
        <v>98</v>
      </c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3"/>
        <v>0</v>
      </c>
      <c r="T101" s="176">
        <f t="shared" si="4"/>
        <v>0</v>
      </c>
      <c r="U101" s="27"/>
      <c r="V101" s="33">
        <f t="shared" si="5"/>
        <v>0</v>
      </c>
    </row>
    <row r="102" spans="1:22" ht="12.75" hidden="1">
      <c r="A102" s="157" t="s">
        <v>457</v>
      </c>
      <c r="B102" s="190" t="s">
        <v>130</v>
      </c>
      <c r="C102" s="70" t="s">
        <v>6</v>
      </c>
      <c r="D102" s="160"/>
      <c r="E102" s="271">
        <v>99</v>
      </c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3"/>
        <v>0</v>
      </c>
      <c r="T102" s="164">
        <f t="shared" si="4"/>
        <v>0</v>
      </c>
      <c r="U102" s="27"/>
      <c r="V102" s="33">
        <f t="shared" si="5"/>
        <v>0</v>
      </c>
    </row>
    <row r="103" spans="1:22" ht="12.75" hidden="1">
      <c r="A103" s="157" t="s">
        <v>458</v>
      </c>
      <c r="B103" s="43" t="s">
        <v>108</v>
      </c>
      <c r="C103" s="70" t="s">
        <v>8</v>
      </c>
      <c r="D103" s="160"/>
      <c r="E103" s="34">
        <v>100</v>
      </c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3"/>
        <v>0</v>
      </c>
      <c r="T103" s="164">
        <f t="shared" si="4"/>
        <v>0</v>
      </c>
      <c r="U103" s="27"/>
      <c r="V103" s="33">
        <f t="shared" si="5"/>
        <v>0</v>
      </c>
    </row>
    <row r="104" spans="1:22" ht="12.75" hidden="1">
      <c r="A104" s="157" t="s">
        <v>459</v>
      </c>
      <c r="B104" s="190" t="s">
        <v>112</v>
      </c>
      <c r="C104" s="70" t="s">
        <v>12</v>
      </c>
      <c r="D104" s="160"/>
      <c r="E104" s="174">
        <v>101</v>
      </c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3"/>
        <v>0</v>
      </c>
      <c r="T104" s="176">
        <f t="shared" si="4"/>
        <v>0</v>
      </c>
      <c r="U104" s="27"/>
      <c r="V104" s="33">
        <f t="shared" si="5"/>
        <v>0</v>
      </c>
    </row>
    <row r="105" spans="1:22" ht="12.75" hidden="1">
      <c r="A105" s="165" t="s">
        <v>460</v>
      </c>
      <c r="B105" s="190" t="s">
        <v>31</v>
      </c>
      <c r="C105" s="70" t="s">
        <v>6</v>
      </c>
      <c r="D105" s="182"/>
      <c r="E105" s="271">
        <v>102</v>
      </c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3"/>
        <v>0</v>
      </c>
      <c r="T105" s="164">
        <f t="shared" si="4"/>
        <v>0</v>
      </c>
      <c r="U105" s="27"/>
      <c r="V105" s="33">
        <f t="shared" si="5"/>
        <v>0</v>
      </c>
    </row>
    <row r="106" spans="1:22" ht="12.75" hidden="1">
      <c r="A106" s="157" t="s">
        <v>461</v>
      </c>
      <c r="B106" s="43" t="s">
        <v>350</v>
      </c>
      <c r="C106" s="70" t="s">
        <v>87</v>
      </c>
      <c r="D106" s="160"/>
      <c r="E106" s="34">
        <v>103</v>
      </c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3"/>
        <v>0</v>
      </c>
      <c r="T106" s="164">
        <f t="shared" si="4"/>
        <v>0</v>
      </c>
      <c r="U106" s="27"/>
      <c r="V106" s="33">
        <f t="shared" si="5"/>
        <v>0</v>
      </c>
    </row>
    <row r="107" spans="1:22" ht="12.75" hidden="1">
      <c r="A107" s="165" t="s">
        <v>462</v>
      </c>
      <c r="B107" s="190" t="s">
        <v>331</v>
      </c>
      <c r="C107" s="70" t="s">
        <v>12</v>
      </c>
      <c r="D107" s="160"/>
      <c r="E107" s="174">
        <v>104</v>
      </c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3"/>
        <v>0</v>
      </c>
      <c r="T107" s="176">
        <f t="shared" si="4"/>
        <v>0</v>
      </c>
      <c r="U107" s="27"/>
      <c r="V107" s="33">
        <f t="shared" si="5"/>
        <v>0</v>
      </c>
    </row>
    <row r="108" spans="1:22" ht="12.75" hidden="1">
      <c r="A108" s="157" t="s">
        <v>463</v>
      </c>
      <c r="B108" s="190" t="s">
        <v>283</v>
      </c>
      <c r="C108" s="70" t="s">
        <v>8</v>
      </c>
      <c r="D108" s="160"/>
      <c r="E108" s="271">
        <v>105</v>
      </c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3"/>
        <v>0</v>
      </c>
      <c r="T108" s="164">
        <f t="shared" si="4"/>
        <v>0</v>
      </c>
      <c r="U108" s="27"/>
      <c r="V108" s="33">
        <f t="shared" si="5"/>
        <v>0</v>
      </c>
    </row>
    <row r="109" spans="1:22" ht="12.75" hidden="1">
      <c r="A109" s="165" t="s">
        <v>464</v>
      </c>
      <c r="B109" s="190" t="s">
        <v>133</v>
      </c>
      <c r="C109" s="70" t="s">
        <v>10</v>
      </c>
      <c r="D109" s="160"/>
      <c r="E109" s="34">
        <v>106</v>
      </c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3"/>
        <v>0</v>
      </c>
      <c r="T109" s="164">
        <f t="shared" si="4"/>
        <v>0</v>
      </c>
      <c r="U109" s="27"/>
      <c r="V109" s="33">
        <f t="shared" si="5"/>
        <v>0</v>
      </c>
    </row>
    <row r="110" spans="1:22" ht="12.75" hidden="1">
      <c r="A110" s="157" t="s">
        <v>465</v>
      </c>
      <c r="B110" s="42" t="s">
        <v>72</v>
      </c>
      <c r="C110" s="69" t="s">
        <v>13</v>
      </c>
      <c r="D110" s="160"/>
      <c r="E110" s="174">
        <v>107</v>
      </c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3"/>
        <v>0</v>
      </c>
      <c r="T110" s="176">
        <f t="shared" si="4"/>
        <v>0</v>
      </c>
      <c r="U110" s="27"/>
      <c r="V110" s="33">
        <f t="shared" si="5"/>
        <v>0</v>
      </c>
    </row>
    <row r="111" spans="1:22" ht="12.75" hidden="1">
      <c r="A111" s="165" t="s">
        <v>466</v>
      </c>
      <c r="B111" s="43" t="s">
        <v>46</v>
      </c>
      <c r="C111" s="70" t="s">
        <v>13</v>
      </c>
      <c r="D111" s="160"/>
      <c r="E111" s="271">
        <v>108</v>
      </c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3"/>
        <v>0</v>
      </c>
      <c r="T111" s="164">
        <f t="shared" si="4"/>
        <v>0</v>
      </c>
      <c r="U111" s="27"/>
      <c r="V111" s="33">
        <f t="shared" si="5"/>
        <v>0</v>
      </c>
    </row>
    <row r="112" spans="1:22" ht="12.75" hidden="1">
      <c r="A112" s="157" t="s">
        <v>467</v>
      </c>
      <c r="B112" s="42" t="s">
        <v>196</v>
      </c>
      <c r="C112" s="69" t="s">
        <v>8</v>
      </c>
      <c r="D112" s="160"/>
      <c r="E112" s="34">
        <v>109</v>
      </c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3"/>
        <v>0</v>
      </c>
      <c r="T112" s="164">
        <f t="shared" si="4"/>
        <v>0</v>
      </c>
      <c r="U112" s="27"/>
      <c r="V112" s="33">
        <f t="shared" si="5"/>
        <v>0</v>
      </c>
    </row>
    <row r="113" spans="1:22" ht="12.75" hidden="1">
      <c r="A113" s="165" t="s">
        <v>468</v>
      </c>
      <c r="B113" s="190" t="s">
        <v>78</v>
      </c>
      <c r="C113" s="70" t="s">
        <v>10</v>
      </c>
      <c r="D113" s="182"/>
      <c r="E113" s="174">
        <v>110</v>
      </c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3"/>
        <v>0</v>
      </c>
      <c r="T113" s="176">
        <f t="shared" si="4"/>
        <v>0</v>
      </c>
      <c r="U113" s="27"/>
      <c r="V113" s="33">
        <f t="shared" si="5"/>
        <v>0</v>
      </c>
    </row>
    <row r="114" spans="1:22" ht="12.75" hidden="1">
      <c r="A114" s="157" t="s">
        <v>469</v>
      </c>
      <c r="B114" s="42" t="s">
        <v>387</v>
      </c>
      <c r="C114" s="69" t="s">
        <v>10</v>
      </c>
      <c r="D114" s="160"/>
      <c r="E114" s="271">
        <v>111</v>
      </c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3"/>
        <v>0</v>
      </c>
      <c r="T114" s="164">
        <f t="shared" si="4"/>
        <v>0</v>
      </c>
      <c r="U114" s="27"/>
      <c r="V114" s="33">
        <f t="shared" si="5"/>
        <v>0</v>
      </c>
    </row>
    <row r="115" spans="1:22" ht="12.75" hidden="1">
      <c r="A115" s="165" t="s">
        <v>470</v>
      </c>
      <c r="B115" s="43" t="s">
        <v>144</v>
      </c>
      <c r="C115" s="70" t="s">
        <v>10</v>
      </c>
      <c r="D115" s="182"/>
      <c r="E115" s="34">
        <v>112</v>
      </c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3"/>
        <v>0</v>
      </c>
      <c r="T115" s="164">
        <f t="shared" si="4"/>
        <v>0</v>
      </c>
      <c r="U115" s="27"/>
      <c r="V115" s="33">
        <f t="shared" si="5"/>
        <v>0</v>
      </c>
    </row>
    <row r="116" spans="1:22" ht="12.75" hidden="1">
      <c r="A116" s="157" t="s">
        <v>471</v>
      </c>
      <c r="B116" s="189" t="s">
        <v>104</v>
      </c>
      <c r="C116" s="69" t="s">
        <v>12</v>
      </c>
      <c r="D116" s="160"/>
      <c r="E116" s="174">
        <v>113</v>
      </c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3"/>
        <v>0</v>
      </c>
      <c r="T116" s="176">
        <f t="shared" si="4"/>
        <v>0</v>
      </c>
      <c r="U116" s="27"/>
      <c r="V116" s="33">
        <f t="shared" si="5"/>
        <v>0</v>
      </c>
    </row>
    <row r="117" spans="1:22" ht="12.75" hidden="1">
      <c r="A117" s="165" t="s">
        <v>472</v>
      </c>
      <c r="B117" s="43" t="s">
        <v>301</v>
      </c>
      <c r="C117" s="70" t="s">
        <v>8</v>
      </c>
      <c r="D117" s="182"/>
      <c r="E117" s="271">
        <v>114</v>
      </c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3"/>
        <v>0</v>
      </c>
      <c r="T117" s="164">
        <f t="shared" si="4"/>
        <v>0</v>
      </c>
      <c r="U117" s="27"/>
      <c r="V117" s="33">
        <f t="shared" si="5"/>
        <v>0</v>
      </c>
    </row>
    <row r="118" spans="1:22" ht="12.75" hidden="1">
      <c r="A118" s="157" t="s">
        <v>473</v>
      </c>
      <c r="B118" s="42" t="s">
        <v>342</v>
      </c>
      <c r="C118" s="69" t="s">
        <v>12</v>
      </c>
      <c r="D118" s="160"/>
      <c r="E118" s="34">
        <v>115</v>
      </c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3"/>
        <v>0</v>
      </c>
      <c r="T118" s="164">
        <f t="shared" si="4"/>
        <v>0</v>
      </c>
      <c r="U118" s="27"/>
      <c r="V118" s="33">
        <f t="shared" si="5"/>
        <v>0</v>
      </c>
    </row>
    <row r="119" spans="1:22" ht="12.75" hidden="1">
      <c r="A119" s="157" t="s">
        <v>474</v>
      </c>
      <c r="B119" s="43" t="s">
        <v>123</v>
      </c>
      <c r="C119" s="70" t="s">
        <v>6</v>
      </c>
      <c r="D119" s="160"/>
      <c r="E119" s="174">
        <v>116</v>
      </c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3"/>
        <v>0</v>
      </c>
      <c r="T119" s="176">
        <f t="shared" si="4"/>
        <v>0</v>
      </c>
      <c r="U119" s="27"/>
      <c r="V119" s="33">
        <f t="shared" si="5"/>
        <v>0</v>
      </c>
    </row>
    <row r="120" spans="1:22" ht="12.75" hidden="1">
      <c r="A120" s="165" t="s">
        <v>475</v>
      </c>
      <c r="B120" s="42" t="s">
        <v>282</v>
      </c>
      <c r="C120" s="69" t="s">
        <v>6</v>
      </c>
      <c r="D120" s="160"/>
      <c r="E120" s="271">
        <v>117</v>
      </c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3"/>
        <v>0</v>
      </c>
      <c r="T120" s="164">
        <f t="shared" si="4"/>
        <v>0</v>
      </c>
      <c r="U120" s="27"/>
      <c r="V120" s="33">
        <f t="shared" si="5"/>
        <v>0</v>
      </c>
    </row>
    <row r="121" spans="1:22" ht="12.75" hidden="1">
      <c r="A121" s="157" t="s">
        <v>476</v>
      </c>
      <c r="B121" s="43" t="s">
        <v>397</v>
      </c>
      <c r="C121" s="70" t="s">
        <v>8</v>
      </c>
      <c r="D121" s="160"/>
      <c r="E121" s="34">
        <v>118</v>
      </c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3"/>
        <v>0</v>
      </c>
      <c r="T121" s="164">
        <f t="shared" si="4"/>
        <v>0</v>
      </c>
      <c r="U121" s="27"/>
      <c r="V121" s="33">
        <f t="shared" si="5"/>
        <v>0</v>
      </c>
    </row>
    <row r="122" spans="1:22" ht="12.75" hidden="1">
      <c r="A122" s="165" t="s">
        <v>477</v>
      </c>
      <c r="B122" s="43" t="s">
        <v>337</v>
      </c>
      <c r="C122" s="70" t="s">
        <v>13</v>
      </c>
      <c r="D122" s="182"/>
      <c r="E122" s="174">
        <v>119</v>
      </c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3"/>
        <v>0</v>
      </c>
      <c r="T122" s="176">
        <f t="shared" si="4"/>
        <v>0</v>
      </c>
      <c r="U122" s="27"/>
      <c r="V122" s="33">
        <f t="shared" si="5"/>
        <v>0</v>
      </c>
    </row>
    <row r="123" spans="1:22" ht="12.75" hidden="1">
      <c r="A123" s="157" t="s">
        <v>478</v>
      </c>
      <c r="B123" s="43" t="s">
        <v>96</v>
      </c>
      <c r="C123" s="70" t="s">
        <v>10</v>
      </c>
      <c r="D123" s="160"/>
      <c r="E123" s="271">
        <v>120</v>
      </c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3"/>
        <v>0</v>
      </c>
      <c r="T123" s="164">
        <f t="shared" si="4"/>
        <v>0</v>
      </c>
      <c r="U123" s="27"/>
      <c r="V123" s="33">
        <f t="shared" si="5"/>
        <v>0</v>
      </c>
    </row>
    <row r="124" spans="1:22" ht="12.75" hidden="1">
      <c r="A124" s="157" t="s">
        <v>479</v>
      </c>
      <c r="B124" s="43" t="s">
        <v>399</v>
      </c>
      <c r="C124" s="70" t="s">
        <v>10</v>
      </c>
      <c r="D124" s="160"/>
      <c r="E124" s="34">
        <v>121</v>
      </c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3"/>
        <v>0</v>
      </c>
      <c r="T124" s="164">
        <f t="shared" si="4"/>
        <v>0</v>
      </c>
      <c r="U124" s="27"/>
      <c r="V124" s="33">
        <f t="shared" si="5"/>
        <v>0</v>
      </c>
    </row>
    <row r="125" spans="1:22" ht="12.75" hidden="1">
      <c r="A125" s="165" t="s">
        <v>480</v>
      </c>
      <c r="B125" s="189" t="s">
        <v>59</v>
      </c>
      <c r="C125" s="69" t="s">
        <v>12</v>
      </c>
      <c r="D125" s="160"/>
      <c r="E125" s="174">
        <v>122</v>
      </c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3"/>
        <v>0</v>
      </c>
      <c r="T125" s="176">
        <f t="shared" si="4"/>
        <v>0</v>
      </c>
      <c r="U125" s="27"/>
      <c r="V125" s="33">
        <f t="shared" si="5"/>
        <v>0</v>
      </c>
    </row>
    <row r="126" spans="1:22" ht="12.75" hidden="1">
      <c r="A126" s="157" t="s">
        <v>481</v>
      </c>
      <c r="B126" s="43" t="s">
        <v>36</v>
      </c>
      <c r="C126" s="70" t="s">
        <v>13</v>
      </c>
      <c r="D126" s="160"/>
      <c r="E126" s="271">
        <v>123</v>
      </c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3"/>
        <v>0</v>
      </c>
      <c r="T126" s="164">
        <f t="shared" si="4"/>
        <v>0</v>
      </c>
      <c r="U126" s="27"/>
      <c r="V126" s="33">
        <f t="shared" si="5"/>
        <v>0</v>
      </c>
    </row>
    <row r="127" spans="1:22" ht="12.75" hidden="1">
      <c r="A127" s="165" t="s">
        <v>482</v>
      </c>
      <c r="B127" s="189" t="s">
        <v>126</v>
      </c>
      <c r="C127" s="69" t="s">
        <v>8</v>
      </c>
      <c r="D127" s="160"/>
      <c r="E127" s="34">
        <v>124</v>
      </c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3"/>
        <v>0</v>
      </c>
      <c r="T127" s="164">
        <f t="shared" si="4"/>
        <v>0</v>
      </c>
      <c r="U127" s="27"/>
      <c r="V127" s="33">
        <f t="shared" si="5"/>
        <v>0</v>
      </c>
    </row>
    <row r="128" spans="1:22" ht="12.75" hidden="1">
      <c r="A128" s="157" t="s">
        <v>483</v>
      </c>
      <c r="B128" s="43" t="s">
        <v>107</v>
      </c>
      <c r="C128" s="70" t="s">
        <v>87</v>
      </c>
      <c r="D128" s="160"/>
      <c r="E128" s="174">
        <v>125</v>
      </c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3"/>
        <v>0</v>
      </c>
      <c r="T128" s="176">
        <f t="shared" si="4"/>
        <v>0</v>
      </c>
      <c r="U128" s="27"/>
      <c r="V128" s="33">
        <f t="shared" si="5"/>
        <v>0</v>
      </c>
    </row>
    <row r="129" spans="1:22" ht="12.75" hidden="1">
      <c r="A129" s="165" t="s">
        <v>484</v>
      </c>
      <c r="B129" s="190" t="s">
        <v>183</v>
      </c>
      <c r="C129" s="70" t="s">
        <v>8</v>
      </c>
      <c r="D129" s="160"/>
      <c r="E129" s="271">
        <v>126</v>
      </c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3"/>
        <v>0</v>
      </c>
      <c r="T129" s="164">
        <f t="shared" si="4"/>
        <v>0</v>
      </c>
      <c r="U129" s="27"/>
      <c r="V129" s="33">
        <f t="shared" si="5"/>
        <v>0</v>
      </c>
    </row>
    <row r="130" spans="1:22" ht="12.75" hidden="1">
      <c r="A130" s="157" t="s">
        <v>485</v>
      </c>
      <c r="B130" s="190" t="s">
        <v>132</v>
      </c>
      <c r="C130" s="70" t="s">
        <v>12</v>
      </c>
      <c r="D130" s="182"/>
      <c r="E130" s="34">
        <v>127</v>
      </c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3"/>
        <v>0</v>
      </c>
      <c r="T130" s="164">
        <f t="shared" si="4"/>
        <v>0</v>
      </c>
      <c r="U130" s="27"/>
      <c r="V130" s="33">
        <f t="shared" si="5"/>
        <v>0</v>
      </c>
    </row>
    <row r="131" spans="1:22" ht="12.75" hidden="1">
      <c r="A131" s="165" t="s">
        <v>486</v>
      </c>
      <c r="B131" s="43" t="s">
        <v>233</v>
      </c>
      <c r="C131" s="70" t="s">
        <v>13</v>
      </c>
      <c r="D131" s="160"/>
      <c r="E131" s="174">
        <v>128</v>
      </c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3"/>
        <v>0</v>
      </c>
      <c r="T131" s="176">
        <f t="shared" si="4"/>
        <v>0</v>
      </c>
      <c r="U131" s="27"/>
      <c r="V131" s="33">
        <f t="shared" si="5"/>
        <v>0</v>
      </c>
    </row>
    <row r="132" spans="1:22" ht="12.75" hidden="1">
      <c r="A132" s="157" t="s">
        <v>487</v>
      </c>
      <c r="B132" s="43" t="s">
        <v>199</v>
      </c>
      <c r="C132" s="70" t="s">
        <v>8</v>
      </c>
      <c r="D132" s="182"/>
      <c r="E132" s="271">
        <v>129</v>
      </c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3"/>
        <v>0</v>
      </c>
      <c r="T132" s="164">
        <f t="shared" si="4"/>
        <v>0</v>
      </c>
      <c r="U132" s="27"/>
      <c r="V132" s="33">
        <f t="shared" si="5"/>
        <v>0</v>
      </c>
    </row>
    <row r="133" spans="1:22" ht="12.75" hidden="1">
      <c r="A133" s="165" t="s">
        <v>488</v>
      </c>
      <c r="B133" s="190" t="s">
        <v>58</v>
      </c>
      <c r="C133" s="70" t="s">
        <v>12</v>
      </c>
      <c r="D133" s="160"/>
      <c r="E133" s="34">
        <v>130</v>
      </c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3"/>
        <v>0</v>
      </c>
      <c r="T133" s="164">
        <f t="shared" si="4"/>
        <v>0</v>
      </c>
      <c r="U133" s="27"/>
      <c r="V133" s="33">
        <f t="shared" si="5"/>
        <v>0</v>
      </c>
    </row>
    <row r="134" spans="1:22" ht="12.75" hidden="1">
      <c r="A134" s="157" t="s">
        <v>489</v>
      </c>
      <c r="B134" s="190" t="s">
        <v>53</v>
      </c>
      <c r="C134" s="70" t="s">
        <v>13</v>
      </c>
      <c r="D134" s="182"/>
      <c r="E134" s="174">
        <v>131</v>
      </c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3"/>
        <v>0</v>
      </c>
      <c r="T134" s="176">
        <f t="shared" si="4"/>
        <v>0</v>
      </c>
      <c r="U134" s="27"/>
      <c r="V134" s="33">
        <f t="shared" si="5"/>
        <v>0</v>
      </c>
    </row>
    <row r="135" spans="1:22" ht="12.75" hidden="1">
      <c r="A135" s="165" t="s">
        <v>490</v>
      </c>
      <c r="B135" s="190" t="s">
        <v>150</v>
      </c>
      <c r="C135" s="70" t="s">
        <v>8</v>
      </c>
      <c r="D135" s="160"/>
      <c r="E135" s="271">
        <v>132</v>
      </c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6" ref="S135:S198">O135+L135+I135+F135</f>
        <v>0</v>
      </c>
      <c r="T135" s="164">
        <f aca="true" t="shared" si="7" ref="T135:T198">S135-V135+R135</f>
        <v>0</v>
      </c>
      <c r="U135" s="27"/>
      <c r="V135" s="33">
        <f aca="true" t="shared" si="8" ref="V135:V198">MIN(F135,I135,L135,O135)</f>
        <v>0</v>
      </c>
    </row>
    <row r="136" spans="1:22" ht="12.75" hidden="1">
      <c r="A136" s="157" t="s">
        <v>491</v>
      </c>
      <c r="B136" s="43" t="s">
        <v>398</v>
      </c>
      <c r="C136" s="70" t="s">
        <v>12</v>
      </c>
      <c r="D136" s="160"/>
      <c r="E136" s="34">
        <v>133</v>
      </c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6"/>
        <v>0</v>
      </c>
      <c r="T136" s="164">
        <f t="shared" si="7"/>
        <v>0</v>
      </c>
      <c r="U136" s="27"/>
      <c r="V136" s="33">
        <f t="shared" si="8"/>
        <v>0</v>
      </c>
    </row>
    <row r="137" spans="1:22" ht="12.75" hidden="1">
      <c r="A137" s="165" t="s">
        <v>492</v>
      </c>
      <c r="B137" s="43" t="s">
        <v>234</v>
      </c>
      <c r="C137" s="70" t="s">
        <v>12</v>
      </c>
      <c r="D137" s="160"/>
      <c r="E137" s="174">
        <v>134</v>
      </c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6"/>
        <v>0</v>
      </c>
      <c r="T137" s="176">
        <f t="shared" si="7"/>
        <v>0</v>
      </c>
      <c r="U137" s="27"/>
      <c r="V137" s="33">
        <f t="shared" si="8"/>
        <v>0</v>
      </c>
    </row>
    <row r="138" spans="1:22" ht="12.75" hidden="1">
      <c r="A138" s="157" t="s">
        <v>493</v>
      </c>
      <c r="B138" s="43" t="s">
        <v>324</v>
      </c>
      <c r="C138" s="70" t="s">
        <v>87</v>
      </c>
      <c r="D138" s="160"/>
      <c r="E138" s="271">
        <v>135</v>
      </c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6"/>
        <v>0</v>
      </c>
      <c r="T138" s="164">
        <f t="shared" si="7"/>
        <v>0</v>
      </c>
      <c r="U138" s="27"/>
      <c r="V138" s="33">
        <f t="shared" si="8"/>
        <v>0</v>
      </c>
    </row>
    <row r="139" spans="1:22" ht="12.75" hidden="1">
      <c r="A139" s="157" t="s">
        <v>494</v>
      </c>
      <c r="B139" s="43" t="s">
        <v>309</v>
      </c>
      <c r="C139" s="70" t="s">
        <v>13</v>
      </c>
      <c r="D139" s="182"/>
      <c r="E139" s="34">
        <v>136</v>
      </c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6"/>
        <v>0</v>
      </c>
      <c r="T139" s="164">
        <f t="shared" si="7"/>
        <v>0</v>
      </c>
      <c r="U139" s="27"/>
      <c r="V139" s="33">
        <f t="shared" si="8"/>
        <v>0</v>
      </c>
    </row>
    <row r="140" spans="1:22" ht="12.75" hidden="1">
      <c r="A140" s="157" t="s">
        <v>495</v>
      </c>
      <c r="B140" s="43" t="s">
        <v>182</v>
      </c>
      <c r="C140" s="191" t="s">
        <v>13</v>
      </c>
      <c r="D140" s="160"/>
      <c r="E140" s="174">
        <v>137</v>
      </c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6"/>
        <v>0</v>
      </c>
      <c r="T140" s="176">
        <f t="shared" si="7"/>
        <v>0</v>
      </c>
      <c r="U140" s="27"/>
      <c r="V140" s="33">
        <f t="shared" si="8"/>
        <v>0</v>
      </c>
    </row>
    <row r="141" spans="1:22" ht="12.75" hidden="1">
      <c r="A141" s="157" t="s">
        <v>496</v>
      </c>
      <c r="B141" s="42" t="s">
        <v>277</v>
      </c>
      <c r="C141" s="69" t="s">
        <v>87</v>
      </c>
      <c r="D141" s="160"/>
      <c r="E141" s="271">
        <v>138</v>
      </c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6"/>
        <v>0</v>
      </c>
      <c r="T141" s="164">
        <f t="shared" si="7"/>
        <v>0</v>
      </c>
      <c r="U141" s="27"/>
      <c r="V141" s="33">
        <f t="shared" si="8"/>
        <v>0</v>
      </c>
    </row>
    <row r="142" spans="1:22" ht="12.75" hidden="1">
      <c r="A142" s="157" t="s">
        <v>497</v>
      </c>
      <c r="B142" s="43" t="s">
        <v>321</v>
      </c>
      <c r="C142" s="70" t="s">
        <v>10</v>
      </c>
      <c r="D142" s="160"/>
      <c r="E142" s="34">
        <v>139</v>
      </c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6"/>
        <v>0</v>
      </c>
      <c r="T142" s="164">
        <f t="shared" si="7"/>
        <v>0</v>
      </c>
      <c r="U142" s="27"/>
      <c r="V142" s="33">
        <f t="shared" si="8"/>
        <v>0</v>
      </c>
    </row>
    <row r="143" spans="1:22" ht="12.75" hidden="1">
      <c r="A143" s="157" t="s">
        <v>498</v>
      </c>
      <c r="B143" s="42" t="s">
        <v>280</v>
      </c>
      <c r="C143" s="69" t="s">
        <v>10</v>
      </c>
      <c r="D143" s="160"/>
      <c r="E143" s="174">
        <v>140</v>
      </c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6"/>
        <v>0</v>
      </c>
      <c r="T143" s="176">
        <f t="shared" si="7"/>
        <v>0</v>
      </c>
      <c r="U143" s="27"/>
      <c r="V143" s="33">
        <f t="shared" si="8"/>
        <v>0</v>
      </c>
    </row>
    <row r="144" spans="1:22" ht="12.75" hidden="1">
      <c r="A144" s="157" t="s">
        <v>499</v>
      </c>
      <c r="B144" s="43" t="s">
        <v>369</v>
      </c>
      <c r="C144" s="70" t="s">
        <v>87</v>
      </c>
      <c r="D144" s="160"/>
      <c r="E144" s="271">
        <v>141</v>
      </c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6"/>
        <v>0</v>
      </c>
      <c r="T144" s="164">
        <f t="shared" si="7"/>
        <v>0</v>
      </c>
      <c r="U144" s="27"/>
      <c r="V144" s="33">
        <f t="shared" si="8"/>
        <v>0</v>
      </c>
    </row>
    <row r="145" spans="1:22" ht="12.75" hidden="1">
      <c r="A145" s="165" t="s">
        <v>500</v>
      </c>
      <c r="B145" s="42" t="s">
        <v>274</v>
      </c>
      <c r="C145" s="69" t="s">
        <v>6</v>
      </c>
      <c r="D145" s="160"/>
      <c r="E145" s="34">
        <v>142</v>
      </c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6"/>
        <v>0</v>
      </c>
      <c r="T145" s="164">
        <f t="shared" si="7"/>
        <v>0</v>
      </c>
      <c r="U145" s="27"/>
      <c r="V145" s="33">
        <f t="shared" si="8"/>
        <v>0</v>
      </c>
    </row>
    <row r="146" spans="1:22" ht="12.75" hidden="1">
      <c r="A146" s="157" t="s">
        <v>501</v>
      </c>
      <c r="B146" s="190" t="s">
        <v>28</v>
      </c>
      <c r="C146" s="70" t="s">
        <v>8</v>
      </c>
      <c r="D146" s="160"/>
      <c r="E146" s="174">
        <v>143</v>
      </c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6"/>
        <v>0</v>
      </c>
      <c r="T146" s="176">
        <f t="shared" si="7"/>
        <v>0</v>
      </c>
      <c r="U146" s="27"/>
      <c r="V146" s="33">
        <f t="shared" si="8"/>
        <v>0</v>
      </c>
    </row>
    <row r="147" spans="1:22" ht="12.75" hidden="1">
      <c r="A147" s="165" t="s">
        <v>502</v>
      </c>
      <c r="B147" s="42" t="s">
        <v>143</v>
      </c>
      <c r="C147" s="69" t="s">
        <v>6</v>
      </c>
      <c r="D147" s="182"/>
      <c r="E147" s="271">
        <v>144</v>
      </c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6"/>
        <v>0</v>
      </c>
      <c r="T147" s="164">
        <f t="shared" si="7"/>
        <v>0</v>
      </c>
      <c r="U147" s="27"/>
      <c r="V147" s="33">
        <f t="shared" si="8"/>
        <v>0</v>
      </c>
    </row>
    <row r="148" spans="1:22" ht="12.75" hidden="1">
      <c r="A148" s="157" t="s">
        <v>503</v>
      </c>
      <c r="B148" s="43" t="s">
        <v>151</v>
      </c>
      <c r="C148" s="70" t="s">
        <v>8</v>
      </c>
      <c r="D148" s="160"/>
      <c r="E148" s="34">
        <v>145</v>
      </c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6"/>
        <v>0</v>
      </c>
      <c r="T148" s="164">
        <f t="shared" si="7"/>
        <v>0</v>
      </c>
      <c r="U148" s="27"/>
      <c r="V148" s="33">
        <f t="shared" si="8"/>
        <v>0</v>
      </c>
    </row>
    <row r="149" spans="1:22" ht="12.75" hidden="1">
      <c r="A149" s="165" t="s">
        <v>504</v>
      </c>
      <c r="B149" s="42" t="s">
        <v>77</v>
      </c>
      <c r="C149" s="69" t="s">
        <v>10</v>
      </c>
      <c r="D149" s="182"/>
      <c r="E149" s="174">
        <v>146</v>
      </c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6"/>
        <v>0</v>
      </c>
      <c r="T149" s="176">
        <f t="shared" si="7"/>
        <v>0</v>
      </c>
      <c r="U149" s="27"/>
      <c r="V149" s="33">
        <f t="shared" si="8"/>
        <v>0</v>
      </c>
    </row>
    <row r="150" spans="1:22" ht="12.75" hidden="1">
      <c r="A150" s="157" t="s">
        <v>505</v>
      </c>
      <c r="B150" s="43" t="s">
        <v>383</v>
      </c>
      <c r="C150" s="70" t="s">
        <v>12</v>
      </c>
      <c r="D150" s="160"/>
      <c r="E150" s="271">
        <v>147</v>
      </c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6"/>
        <v>0</v>
      </c>
      <c r="T150" s="164">
        <f t="shared" si="7"/>
        <v>0</v>
      </c>
      <c r="U150" s="27"/>
      <c r="V150" s="33">
        <f t="shared" si="8"/>
        <v>0</v>
      </c>
    </row>
    <row r="151" spans="1:22" ht="12.75" hidden="1">
      <c r="A151" s="165" t="s">
        <v>506</v>
      </c>
      <c r="B151" s="42" t="s">
        <v>57</v>
      </c>
      <c r="C151" s="69" t="s">
        <v>13</v>
      </c>
      <c r="D151" s="182"/>
      <c r="E151" s="34">
        <v>148</v>
      </c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6"/>
        <v>0</v>
      </c>
      <c r="T151" s="164">
        <f t="shared" si="7"/>
        <v>0</v>
      </c>
      <c r="U151" s="27"/>
      <c r="V151" s="33">
        <f t="shared" si="8"/>
        <v>0</v>
      </c>
    </row>
    <row r="152" spans="1:22" ht="12.75" hidden="1">
      <c r="A152" s="157" t="s">
        <v>507</v>
      </c>
      <c r="B152" s="43" t="s">
        <v>299</v>
      </c>
      <c r="C152" s="70" t="s">
        <v>6</v>
      </c>
      <c r="D152" s="160"/>
      <c r="E152" s="174">
        <v>149</v>
      </c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6"/>
        <v>0</v>
      </c>
      <c r="T152" s="176">
        <f t="shared" si="7"/>
        <v>0</v>
      </c>
      <c r="U152" s="27"/>
      <c r="V152" s="33">
        <f t="shared" si="8"/>
        <v>0</v>
      </c>
    </row>
    <row r="153" spans="1:22" ht="12.75" hidden="1">
      <c r="A153" s="165" t="s">
        <v>508</v>
      </c>
      <c r="B153" s="43" t="s">
        <v>228</v>
      </c>
      <c r="C153" s="70" t="s">
        <v>87</v>
      </c>
      <c r="D153" s="160"/>
      <c r="E153" s="271">
        <v>150</v>
      </c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6"/>
        <v>0</v>
      </c>
      <c r="T153" s="164">
        <f t="shared" si="7"/>
        <v>0</v>
      </c>
      <c r="U153" s="27"/>
      <c r="V153" s="33">
        <f t="shared" si="8"/>
        <v>0</v>
      </c>
    </row>
    <row r="154" spans="1:22" ht="12.75" hidden="1">
      <c r="A154" s="157" t="s">
        <v>509</v>
      </c>
      <c r="B154" s="43" t="s">
        <v>67</v>
      </c>
      <c r="C154" s="70" t="s">
        <v>87</v>
      </c>
      <c r="D154" s="160"/>
      <c r="E154" s="34">
        <v>151</v>
      </c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6"/>
        <v>0</v>
      </c>
      <c r="T154" s="164">
        <f t="shared" si="7"/>
        <v>0</v>
      </c>
      <c r="U154" s="27"/>
      <c r="V154" s="33">
        <f t="shared" si="8"/>
        <v>0</v>
      </c>
    </row>
    <row r="155" spans="1:22" ht="12.75" hidden="1">
      <c r="A155" s="165" t="s">
        <v>510</v>
      </c>
      <c r="B155" s="189" t="s">
        <v>255</v>
      </c>
      <c r="C155" s="69" t="s">
        <v>12</v>
      </c>
      <c r="D155" s="160"/>
      <c r="E155" s="174">
        <v>152</v>
      </c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6"/>
        <v>0</v>
      </c>
      <c r="T155" s="176">
        <f t="shared" si="7"/>
        <v>0</v>
      </c>
      <c r="U155" s="27"/>
      <c r="V155" s="33">
        <f t="shared" si="8"/>
        <v>0</v>
      </c>
    </row>
    <row r="156" spans="1:22" ht="12.75" hidden="1">
      <c r="A156" s="157" t="s">
        <v>511</v>
      </c>
      <c r="B156" s="43" t="s">
        <v>203</v>
      </c>
      <c r="C156" s="70" t="s">
        <v>10</v>
      </c>
      <c r="D156" s="182"/>
      <c r="E156" s="271">
        <v>153</v>
      </c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6"/>
        <v>0</v>
      </c>
      <c r="T156" s="164">
        <f t="shared" si="7"/>
        <v>0</v>
      </c>
      <c r="U156" s="27"/>
      <c r="V156" s="33">
        <f t="shared" si="8"/>
        <v>0</v>
      </c>
    </row>
    <row r="157" spans="1:22" ht="12.75" hidden="1">
      <c r="A157" s="165" t="s">
        <v>512</v>
      </c>
      <c r="B157" s="43" t="s">
        <v>327</v>
      </c>
      <c r="C157" s="70" t="s">
        <v>12</v>
      </c>
      <c r="D157" s="160"/>
      <c r="E157" s="34">
        <v>154</v>
      </c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6"/>
        <v>0</v>
      </c>
      <c r="T157" s="164">
        <f t="shared" si="7"/>
        <v>0</v>
      </c>
      <c r="U157" s="27"/>
      <c r="V157" s="33">
        <f t="shared" si="8"/>
        <v>0</v>
      </c>
    </row>
    <row r="158" spans="1:22" ht="12.75" hidden="1">
      <c r="A158" s="157" t="s">
        <v>513</v>
      </c>
      <c r="B158" s="43" t="s">
        <v>362</v>
      </c>
      <c r="C158" s="70" t="s">
        <v>12</v>
      </c>
      <c r="D158" s="160"/>
      <c r="E158" s="174">
        <v>155</v>
      </c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6"/>
        <v>0</v>
      </c>
      <c r="T158" s="176">
        <f t="shared" si="7"/>
        <v>0</v>
      </c>
      <c r="U158" s="27"/>
      <c r="V158" s="33">
        <f t="shared" si="8"/>
        <v>0</v>
      </c>
    </row>
    <row r="159" spans="1:22" ht="12.75" hidden="1">
      <c r="A159" s="157" t="s">
        <v>514</v>
      </c>
      <c r="B159" s="43" t="s">
        <v>42</v>
      </c>
      <c r="C159" s="70" t="s">
        <v>13</v>
      </c>
      <c r="D159" s="160"/>
      <c r="E159" s="271">
        <v>156</v>
      </c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6"/>
        <v>0</v>
      </c>
      <c r="T159" s="164">
        <f t="shared" si="7"/>
        <v>0</v>
      </c>
      <c r="U159" s="27"/>
      <c r="V159" s="33">
        <f t="shared" si="8"/>
        <v>0</v>
      </c>
    </row>
    <row r="160" spans="1:22" ht="12.75" hidden="1">
      <c r="A160" s="165" t="s">
        <v>515</v>
      </c>
      <c r="B160" s="43" t="s">
        <v>229</v>
      </c>
      <c r="C160" s="70" t="s">
        <v>87</v>
      </c>
      <c r="D160" s="160"/>
      <c r="E160" s="34">
        <v>157</v>
      </c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6"/>
        <v>0</v>
      </c>
      <c r="T160" s="164">
        <f t="shared" si="7"/>
        <v>0</v>
      </c>
      <c r="U160" s="27"/>
      <c r="V160" s="33">
        <f t="shared" si="8"/>
        <v>0</v>
      </c>
    </row>
    <row r="161" spans="1:22" ht="12.75" hidden="1">
      <c r="A161" s="157" t="s">
        <v>516</v>
      </c>
      <c r="B161" s="43" t="s">
        <v>66</v>
      </c>
      <c r="C161" s="70" t="s">
        <v>6</v>
      </c>
      <c r="D161" s="160"/>
      <c r="E161" s="174">
        <v>158</v>
      </c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6"/>
        <v>0</v>
      </c>
      <c r="T161" s="176">
        <f t="shared" si="7"/>
        <v>0</v>
      </c>
      <c r="U161" s="27"/>
      <c r="V161" s="33">
        <f t="shared" si="8"/>
        <v>0</v>
      </c>
    </row>
    <row r="162" spans="1:22" ht="12.75" hidden="1">
      <c r="A162" s="165" t="s">
        <v>517</v>
      </c>
      <c r="B162" s="190" t="s">
        <v>259</v>
      </c>
      <c r="C162" s="70" t="s">
        <v>87</v>
      </c>
      <c r="D162" s="160"/>
      <c r="E162" s="271">
        <v>159</v>
      </c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6"/>
        <v>0</v>
      </c>
      <c r="T162" s="164">
        <f t="shared" si="7"/>
        <v>0</v>
      </c>
      <c r="U162" s="27"/>
      <c r="V162" s="33">
        <f t="shared" si="8"/>
        <v>0</v>
      </c>
    </row>
    <row r="163" spans="1:22" ht="12.75" hidden="1">
      <c r="A163" s="157" t="s">
        <v>518</v>
      </c>
      <c r="B163" s="43" t="s">
        <v>82</v>
      </c>
      <c r="C163" s="70" t="s">
        <v>87</v>
      </c>
      <c r="D163" s="160"/>
      <c r="E163" s="34">
        <v>160</v>
      </c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6"/>
        <v>0</v>
      </c>
      <c r="T163" s="164">
        <f t="shared" si="7"/>
        <v>0</v>
      </c>
      <c r="U163" s="27"/>
      <c r="V163" s="33">
        <f t="shared" si="8"/>
        <v>0</v>
      </c>
    </row>
    <row r="164" spans="1:22" ht="12.75" hidden="1">
      <c r="A164" s="157" t="s">
        <v>519</v>
      </c>
      <c r="B164" s="43" t="s">
        <v>235</v>
      </c>
      <c r="C164" s="191" t="s">
        <v>12</v>
      </c>
      <c r="D164" s="182"/>
      <c r="E164" s="174">
        <v>161</v>
      </c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6"/>
        <v>0</v>
      </c>
      <c r="T164" s="176">
        <f t="shared" si="7"/>
        <v>0</v>
      </c>
      <c r="U164" s="27"/>
      <c r="V164" s="33">
        <f t="shared" si="8"/>
        <v>0</v>
      </c>
    </row>
    <row r="165" spans="1:22" ht="12.75" hidden="1">
      <c r="A165" s="165" t="s">
        <v>520</v>
      </c>
      <c r="B165" s="43" t="s">
        <v>197</v>
      </c>
      <c r="C165" s="70" t="s">
        <v>12</v>
      </c>
      <c r="D165" s="160"/>
      <c r="E165" s="271">
        <v>162</v>
      </c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6"/>
        <v>0</v>
      </c>
      <c r="T165" s="164">
        <f t="shared" si="7"/>
        <v>0</v>
      </c>
      <c r="U165" s="27"/>
      <c r="V165" s="33">
        <f t="shared" si="8"/>
        <v>0</v>
      </c>
    </row>
    <row r="166" spans="1:22" ht="12.75" hidden="1">
      <c r="A166" s="157" t="s">
        <v>521</v>
      </c>
      <c r="B166" s="43" t="s">
        <v>40</v>
      </c>
      <c r="C166" s="70" t="s">
        <v>12</v>
      </c>
      <c r="D166" s="182"/>
      <c r="E166" s="34">
        <v>163</v>
      </c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6"/>
        <v>0</v>
      </c>
      <c r="T166" s="164">
        <f t="shared" si="7"/>
        <v>0</v>
      </c>
      <c r="U166" s="27"/>
      <c r="V166" s="33">
        <f t="shared" si="8"/>
        <v>0</v>
      </c>
    </row>
    <row r="167" spans="1:22" ht="12.75" hidden="1">
      <c r="A167" s="165" t="s">
        <v>522</v>
      </c>
      <c r="B167" s="42" t="s">
        <v>336</v>
      </c>
      <c r="C167" s="69" t="s">
        <v>13</v>
      </c>
      <c r="D167" s="160"/>
      <c r="E167" s="174">
        <v>164</v>
      </c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6"/>
        <v>0</v>
      </c>
      <c r="T167" s="176">
        <f t="shared" si="7"/>
        <v>0</v>
      </c>
      <c r="U167" s="27"/>
      <c r="V167" s="33">
        <f t="shared" si="8"/>
        <v>0</v>
      </c>
    </row>
    <row r="168" spans="1:22" ht="12.75" hidden="1">
      <c r="A168" s="157" t="s">
        <v>523</v>
      </c>
      <c r="B168" s="43" t="s">
        <v>363</v>
      </c>
      <c r="C168" s="70" t="s">
        <v>13</v>
      </c>
      <c r="D168" s="182"/>
      <c r="E168" s="271">
        <v>165</v>
      </c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6"/>
        <v>0</v>
      </c>
      <c r="T168" s="164">
        <f t="shared" si="7"/>
        <v>0</v>
      </c>
      <c r="U168" s="27"/>
      <c r="V168" s="33">
        <f t="shared" si="8"/>
        <v>0</v>
      </c>
    </row>
    <row r="169" spans="1:22" ht="12.75" hidden="1">
      <c r="A169" s="165" t="s">
        <v>524</v>
      </c>
      <c r="B169" s="189" t="s">
        <v>329</v>
      </c>
      <c r="C169" s="69" t="s">
        <v>10</v>
      </c>
      <c r="D169" s="160"/>
      <c r="E169" s="34">
        <v>166</v>
      </c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6"/>
        <v>0</v>
      </c>
      <c r="T169" s="164">
        <f t="shared" si="7"/>
        <v>0</v>
      </c>
      <c r="U169" s="27"/>
      <c r="V169" s="33">
        <f t="shared" si="8"/>
        <v>0</v>
      </c>
    </row>
    <row r="170" spans="1:22" ht="12.75" hidden="1">
      <c r="A170" s="157" t="s">
        <v>525</v>
      </c>
      <c r="B170" s="190" t="s">
        <v>30</v>
      </c>
      <c r="C170" s="70" t="s">
        <v>10</v>
      </c>
      <c r="D170" s="160"/>
      <c r="E170" s="174">
        <v>167</v>
      </c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6"/>
        <v>0</v>
      </c>
      <c r="T170" s="176">
        <f t="shared" si="7"/>
        <v>0</v>
      </c>
      <c r="U170" s="27"/>
      <c r="V170" s="33">
        <f t="shared" si="8"/>
        <v>0</v>
      </c>
    </row>
    <row r="171" spans="1:22" ht="12.75" hidden="1">
      <c r="A171" s="165" t="s">
        <v>526</v>
      </c>
      <c r="B171" s="42" t="s">
        <v>52</v>
      </c>
      <c r="C171" s="69" t="s">
        <v>12</v>
      </c>
      <c r="D171" s="160"/>
      <c r="E171" s="271">
        <v>168</v>
      </c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6"/>
        <v>0</v>
      </c>
      <c r="T171" s="164">
        <f t="shared" si="7"/>
        <v>0</v>
      </c>
      <c r="U171" s="27"/>
      <c r="V171" s="33">
        <f t="shared" si="8"/>
        <v>0</v>
      </c>
    </row>
    <row r="172" spans="1:22" ht="12.75" hidden="1">
      <c r="A172" s="157" t="s">
        <v>527</v>
      </c>
      <c r="B172" s="43" t="s">
        <v>50</v>
      </c>
      <c r="C172" s="70" t="s">
        <v>6</v>
      </c>
      <c r="D172" s="160"/>
      <c r="E172" s="34">
        <v>169</v>
      </c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6"/>
        <v>0</v>
      </c>
      <c r="T172" s="164">
        <f t="shared" si="7"/>
        <v>0</v>
      </c>
      <c r="U172" s="27"/>
      <c r="V172" s="33">
        <f t="shared" si="8"/>
        <v>0</v>
      </c>
    </row>
    <row r="173" spans="1:22" ht="12.75" hidden="1">
      <c r="A173" s="165" t="s">
        <v>528</v>
      </c>
      <c r="B173" s="42" t="s">
        <v>370</v>
      </c>
      <c r="C173" s="69" t="s">
        <v>12</v>
      </c>
      <c r="D173" s="182"/>
      <c r="E173" s="174">
        <v>170</v>
      </c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6"/>
        <v>0</v>
      </c>
      <c r="T173" s="176">
        <f t="shared" si="7"/>
        <v>0</v>
      </c>
      <c r="U173" s="27"/>
      <c r="V173" s="33">
        <f t="shared" si="8"/>
        <v>0</v>
      </c>
    </row>
    <row r="174" spans="1:22" ht="12.75" hidden="1">
      <c r="A174" s="157" t="s">
        <v>529</v>
      </c>
      <c r="B174" s="43" t="s">
        <v>124</v>
      </c>
      <c r="C174" s="70" t="s">
        <v>87</v>
      </c>
      <c r="D174" s="160"/>
      <c r="E174" s="271">
        <v>171</v>
      </c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6"/>
        <v>0</v>
      </c>
      <c r="T174" s="164">
        <f t="shared" si="7"/>
        <v>0</v>
      </c>
      <c r="U174" s="27"/>
      <c r="V174" s="33">
        <f t="shared" si="8"/>
        <v>0</v>
      </c>
    </row>
    <row r="175" spans="1:22" ht="12.75" hidden="1">
      <c r="A175" s="165" t="s">
        <v>530</v>
      </c>
      <c r="B175" s="42" t="s">
        <v>278</v>
      </c>
      <c r="C175" s="69" t="s">
        <v>87</v>
      </c>
      <c r="D175" s="160"/>
      <c r="E175" s="34">
        <v>172</v>
      </c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6"/>
        <v>0</v>
      </c>
      <c r="T175" s="164">
        <f t="shared" si="7"/>
        <v>0</v>
      </c>
      <c r="U175" s="27"/>
      <c r="V175" s="33">
        <f t="shared" si="8"/>
        <v>0</v>
      </c>
    </row>
    <row r="176" spans="1:22" ht="12.75" hidden="1">
      <c r="A176" s="157" t="s">
        <v>531</v>
      </c>
      <c r="B176" s="43" t="s">
        <v>106</v>
      </c>
      <c r="C176" s="70" t="s">
        <v>10</v>
      </c>
      <c r="D176" s="160"/>
      <c r="E176" s="174">
        <v>173</v>
      </c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6"/>
        <v>0</v>
      </c>
      <c r="T176" s="176">
        <f t="shared" si="7"/>
        <v>0</v>
      </c>
      <c r="U176" s="27"/>
      <c r="V176" s="33">
        <f t="shared" si="8"/>
        <v>0</v>
      </c>
    </row>
    <row r="177" spans="1:22" ht="12.75" hidden="1">
      <c r="A177" s="165" t="s">
        <v>532</v>
      </c>
      <c r="B177" s="42" t="s">
        <v>142</v>
      </c>
      <c r="C177" s="69" t="s">
        <v>10</v>
      </c>
      <c r="D177" s="160"/>
      <c r="E177" s="271">
        <v>174</v>
      </c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6"/>
        <v>0</v>
      </c>
      <c r="T177" s="164">
        <f t="shared" si="7"/>
        <v>0</v>
      </c>
      <c r="U177" s="27"/>
      <c r="V177" s="33">
        <f t="shared" si="8"/>
        <v>0</v>
      </c>
    </row>
    <row r="178" spans="1:22" ht="12.75" hidden="1">
      <c r="A178" s="157" t="s">
        <v>533</v>
      </c>
      <c r="B178" s="190" t="s">
        <v>83</v>
      </c>
      <c r="C178" s="70" t="s">
        <v>6</v>
      </c>
      <c r="D178" s="160"/>
      <c r="E178" s="34">
        <v>175</v>
      </c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6"/>
        <v>0</v>
      </c>
      <c r="T178" s="164">
        <f t="shared" si="7"/>
        <v>0</v>
      </c>
      <c r="U178" s="27"/>
      <c r="V178" s="33">
        <f t="shared" si="8"/>
        <v>0</v>
      </c>
    </row>
    <row r="179" spans="1:22" ht="12.75" hidden="1">
      <c r="A179" s="157" t="s">
        <v>534</v>
      </c>
      <c r="B179" s="189" t="s">
        <v>154</v>
      </c>
      <c r="C179" s="69" t="s">
        <v>87</v>
      </c>
      <c r="D179" s="160"/>
      <c r="E179" s="174">
        <v>176</v>
      </c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6"/>
        <v>0</v>
      </c>
      <c r="T179" s="176">
        <f t="shared" si="7"/>
        <v>0</v>
      </c>
      <c r="U179" s="27"/>
      <c r="V179" s="33">
        <f t="shared" si="8"/>
        <v>0</v>
      </c>
    </row>
    <row r="180" spans="1:22" ht="12.75" hidden="1">
      <c r="A180" s="157" t="s">
        <v>535</v>
      </c>
      <c r="B180" s="43" t="s">
        <v>227</v>
      </c>
      <c r="C180" s="70" t="s">
        <v>10</v>
      </c>
      <c r="D180" s="160"/>
      <c r="E180" s="271">
        <v>177</v>
      </c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6"/>
        <v>0</v>
      </c>
      <c r="T180" s="164">
        <f t="shared" si="7"/>
        <v>0</v>
      </c>
      <c r="U180" s="27"/>
      <c r="V180" s="33">
        <f t="shared" si="8"/>
        <v>0</v>
      </c>
    </row>
    <row r="181" spans="1:22" ht="12.75" hidden="1">
      <c r="A181" s="157" t="s">
        <v>536</v>
      </c>
      <c r="B181" s="42" t="s">
        <v>200</v>
      </c>
      <c r="C181" s="69" t="s">
        <v>6</v>
      </c>
      <c r="D181" s="182"/>
      <c r="E181" s="34">
        <v>178</v>
      </c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6"/>
        <v>0</v>
      </c>
      <c r="T181" s="164">
        <f t="shared" si="7"/>
        <v>0</v>
      </c>
      <c r="U181" s="27"/>
      <c r="V181" s="33">
        <f t="shared" si="8"/>
        <v>0</v>
      </c>
    </row>
    <row r="182" spans="1:22" ht="12.75" hidden="1">
      <c r="A182" s="157" t="s">
        <v>537</v>
      </c>
      <c r="B182" s="43" t="s">
        <v>386</v>
      </c>
      <c r="C182" s="70"/>
      <c r="D182" s="160"/>
      <c r="E182" s="174">
        <v>179</v>
      </c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6"/>
        <v>0</v>
      </c>
      <c r="T182" s="176">
        <f t="shared" si="7"/>
        <v>0</v>
      </c>
      <c r="U182" s="27"/>
      <c r="V182" s="33">
        <f t="shared" si="8"/>
        <v>0</v>
      </c>
    </row>
    <row r="183" spans="1:22" ht="12.75" hidden="1">
      <c r="A183" s="157" t="s">
        <v>538</v>
      </c>
      <c r="B183" s="42" t="s">
        <v>116</v>
      </c>
      <c r="C183" s="69" t="s">
        <v>6</v>
      </c>
      <c r="D183" s="182"/>
      <c r="E183" s="271">
        <v>180</v>
      </c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6"/>
        <v>0</v>
      </c>
      <c r="T183" s="164">
        <f t="shared" si="7"/>
        <v>0</v>
      </c>
      <c r="U183" s="27"/>
      <c r="V183" s="33">
        <f t="shared" si="8"/>
        <v>0</v>
      </c>
    </row>
    <row r="184" spans="1:22" ht="12.75" hidden="1">
      <c r="A184" s="157" t="s">
        <v>539</v>
      </c>
      <c r="B184" s="43" t="s">
        <v>55</v>
      </c>
      <c r="C184" s="70" t="s">
        <v>8</v>
      </c>
      <c r="D184" s="160"/>
      <c r="E184" s="34">
        <v>181</v>
      </c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6"/>
        <v>0</v>
      </c>
      <c r="T184" s="164">
        <f t="shared" si="7"/>
        <v>0</v>
      </c>
      <c r="U184" s="27"/>
      <c r="V184" s="33">
        <f t="shared" si="8"/>
        <v>0</v>
      </c>
    </row>
    <row r="185" spans="1:22" ht="12.75" hidden="1">
      <c r="A185" s="165" t="s">
        <v>540</v>
      </c>
      <c r="B185" s="42" t="s">
        <v>332</v>
      </c>
      <c r="C185" s="69" t="s">
        <v>13</v>
      </c>
      <c r="D185" s="182"/>
      <c r="E185" s="174">
        <v>182</v>
      </c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6"/>
        <v>0</v>
      </c>
      <c r="T185" s="176">
        <f t="shared" si="7"/>
        <v>0</v>
      </c>
      <c r="U185" s="27"/>
      <c r="V185" s="33">
        <f t="shared" si="8"/>
        <v>0</v>
      </c>
    </row>
    <row r="186" spans="1:22" ht="12.75" hidden="1">
      <c r="A186" s="157" t="s">
        <v>541</v>
      </c>
      <c r="B186" s="43" t="s">
        <v>158</v>
      </c>
      <c r="C186" s="70" t="s">
        <v>87</v>
      </c>
      <c r="D186" s="160"/>
      <c r="E186" s="271">
        <v>183</v>
      </c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6"/>
        <v>0</v>
      </c>
      <c r="T186" s="164">
        <f t="shared" si="7"/>
        <v>0</v>
      </c>
      <c r="U186" s="27"/>
      <c r="V186" s="33">
        <f t="shared" si="8"/>
        <v>0</v>
      </c>
    </row>
    <row r="187" spans="1:22" ht="12.75" hidden="1">
      <c r="A187" s="165" t="s">
        <v>542</v>
      </c>
      <c r="B187" s="43" t="s">
        <v>237</v>
      </c>
      <c r="C187" s="70" t="s">
        <v>13</v>
      </c>
      <c r="D187" s="160"/>
      <c r="E187" s="34">
        <v>184</v>
      </c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6"/>
        <v>0</v>
      </c>
      <c r="T187" s="164">
        <f t="shared" si="7"/>
        <v>0</v>
      </c>
      <c r="U187" s="27"/>
      <c r="V187" s="33">
        <f t="shared" si="8"/>
        <v>0</v>
      </c>
    </row>
    <row r="188" spans="1:22" ht="12.75" hidden="1">
      <c r="A188" s="157" t="s">
        <v>543</v>
      </c>
      <c r="B188" s="42" t="s">
        <v>149</v>
      </c>
      <c r="C188" s="69" t="s">
        <v>12</v>
      </c>
      <c r="D188" s="160"/>
      <c r="E188" s="174">
        <v>185</v>
      </c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6"/>
        <v>0</v>
      </c>
      <c r="T188" s="176">
        <f t="shared" si="7"/>
        <v>0</v>
      </c>
      <c r="U188" s="27"/>
      <c r="V188" s="33">
        <f t="shared" si="8"/>
        <v>0</v>
      </c>
    </row>
    <row r="189" spans="1:22" ht="12.75" hidden="1">
      <c r="A189" s="157" t="s">
        <v>544</v>
      </c>
      <c r="B189" s="43" t="s">
        <v>303</v>
      </c>
      <c r="C189" s="70" t="s">
        <v>10</v>
      </c>
      <c r="D189" s="182"/>
      <c r="E189" s="271">
        <v>186</v>
      </c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6"/>
        <v>0</v>
      </c>
      <c r="T189" s="164">
        <f t="shared" si="7"/>
        <v>0</v>
      </c>
      <c r="U189" s="27"/>
      <c r="V189" s="33">
        <f t="shared" si="8"/>
        <v>0</v>
      </c>
    </row>
    <row r="190" spans="1:22" ht="12.75" hidden="1">
      <c r="A190" s="157" t="s">
        <v>545</v>
      </c>
      <c r="B190" s="42" t="s">
        <v>236</v>
      </c>
      <c r="C190" s="69" t="s">
        <v>12</v>
      </c>
      <c r="D190" s="160"/>
      <c r="E190" s="34">
        <v>187</v>
      </c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6"/>
        <v>0</v>
      </c>
      <c r="T190" s="164">
        <f t="shared" si="7"/>
        <v>0</v>
      </c>
      <c r="U190" s="27"/>
      <c r="V190" s="33">
        <f t="shared" si="8"/>
        <v>0</v>
      </c>
    </row>
    <row r="191" spans="1:22" ht="12.75" hidden="1">
      <c r="A191" s="157" t="s">
        <v>546</v>
      </c>
      <c r="B191" s="43" t="s">
        <v>305</v>
      </c>
      <c r="C191" s="70" t="s">
        <v>8</v>
      </c>
      <c r="D191" s="160"/>
      <c r="E191" s="174">
        <v>188</v>
      </c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6"/>
        <v>0</v>
      </c>
      <c r="T191" s="176">
        <f t="shared" si="7"/>
        <v>0</v>
      </c>
      <c r="U191" s="27"/>
      <c r="V191" s="33">
        <f t="shared" si="8"/>
        <v>0</v>
      </c>
    </row>
    <row r="192" spans="1:22" ht="12.75" hidden="1">
      <c r="A192" s="157" t="s">
        <v>547</v>
      </c>
      <c r="B192" s="43" t="s">
        <v>41</v>
      </c>
      <c r="C192" s="70" t="s">
        <v>12</v>
      </c>
      <c r="D192" s="160"/>
      <c r="E192" s="271">
        <v>189</v>
      </c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6"/>
        <v>0</v>
      </c>
      <c r="T192" s="164">
        <f t="shared" si="7"/>
        <v>0</v>
      </c>
      <c r="U192" s="27"/>
      <c r="V192" s="33">
        <f t="shared" si="8"/>
        <v>0</v>
      </c>
    </row>
    <row r="193" spans="1:22" ht="12.75" hidden="1">
      <c r="A193" s="157" t="s">
        <v>548</v>
      </c>
      <c r="B193" s="43" t="s">
        <v>343</v>
      </c>
      <c r="C193" s="70" t="s">
        <v>6</v>
      </c>
      <c r="D193" s="160"/>
      <c r="E193" s="34">
        <v>190</v>
      </c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6"/>
        <v>0</v>
      </c>
      <c r="T193" s="164">
        <f t="shared" si="7"/>
        <v>0</v>
      </c>
      <c r="U193" s="27"/>
      <c r="V193" s="33">
        <f t="shared" si="8"/>
        <v>0</v>
      </c>
    </row>
    <row r="194" spans="1:22" ht="12.75" hidden="1">
      <c r="A194" s="157" t="s">
        <v>549</v>
      </c>
      <c r="B194" s="43" t="s">
        <v>313</v>
      </c>
      <c r="C194" s="70" t="s">
        <v>8</v>
      </c>
      <c r="D194" s="160"/>
      <c r="E194" s="174">
        <v>191</v>
      </c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6"/>
        <v>0</v>
      </c>
      <c r="T194" s="176">
        <f t="shared" si="7"/>
        <v>0</v>
      </c>
      <c r="U194" s="27"/>
      <c r="V194" s="33">
        <f t="shared" si="8"/>
        <v>0</v>
      </c>
    </row>
    <row r="195" spans="1:22" ht="12.75" hidden="1">
      <c r="A195" s="165" t="s">
        <v>550</v>
      </c>
      <c r="B195" s="43" t="s">
        <v>371</v>
      </c>
      <c r="C195" s="70" t="s">
        <v>10</v>
      </c>
      <c r="D195" s="160"/>
      <c r="E195" s="271">
        <v>192</v>
      </c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6"/>
        <v>0</v>
      </c>
      <c r="T195" s="164">
        <f t="shared" si="7"/>
        <v>0</v>
      </c>
      <c r="U195" s="27"/>
      <c r="V195" s="33">
        <f t="shared" si="8"/>
        <v>0</v>
      </c>
    </row>
    <row r="196" spans="1:22" ht="12.75" hidden="1">
      <c r="A196" s="157" t="s">
        <v>551</v>
      </c>
      <c r="B196" s="44" t="s">
        <v>122</v>
      </c>
      <c r="C196" s="71" t="s">
        <v>12</v>
      </c>
      <c r="D196" s="160"/>
      <c r="E196" s="34">
        <v>193</v>
      </c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6"/>
        <v>0</v>
      </c>
      <c r="T196" s="164">
        <f t="shared" si="7"/>
        <v>0</v>
      </c>
      <c r="U196" s="27"/>
      <c r="V196" s="33">
        <f t="shared" si="8"/>
        <v>0</v>
      </c>
    </row>
    <row r="197" spans="1:22" ht="12.75" hidden="1">
      <c r="A197" s="165" t="s">
        <v>552</v>
      </c>
      <c r="B197" s="44" t="s">
        <v>256</v>
      </c>
      <c r="C197" s="71" t="s">
        <v>13</v>
      </c>
      <c r="D197" s="182"/>
      <c r="E197" s="174">
        <v>194</v>
      </c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6"/>
        <v>0</v>
      </c>
      <c r="T197" s="176">
        <f t="shared" si="7"/>
        <v>0</v>
      </c>
      <c r="U197" s="27"/>
      <c r="V197" s="33">
        <f t="shared" si="8"/>
        <v>0</v>
      </c>
    </row>
    <row r="198" spans="1:22" ht="12.75" hidden="1">
      <c r="A198" s="157" t="s">
        <v>553</v>
      </c>
      <c r="B198" s="44" t="s">
        <v>358</v>
      </c>
      <c r="C198" s="71" t="s">
        <v>8</v>
      </c>
      <c r="D198" s="160"/>
      <c r="E198" s="271">
        <v>195</v>
      </c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6"/>
        <v>0</v>
      </c>
      <c r="T198" s="164">
        <f t="shared" si="7"/>
        <v>0</v>
      </c>
      <c r="U198" s="27"/>
      <c r="V198" s="33">
        <f t="shared" si="8"/>
        <v>0</v>
      </c>
    </row>
    <row r="199" spans="1:22" ht="12.75" hidden="1">
      <c r="A199" s="157" t="s">
        <v>554</v>
      </c>
      <c r="B199" s="193" t="s">
        <v>148</v>
      </c>
      <c r="C199" s="71" t="s">
        <v>147</v>
      </c>
      <c r="D199" s="182"/>
      <c r="E199" s="34">
        <v>196</v>
      </c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9" ref="S199:S218">O199+L199+I199+F199</f>
        <v>0</v>
      </c>
      <c r="T199" s="164">
        <f aca="true" t="shared" si="10" ref="T199:T218">S199-V199+R199</f>
        <v>0</v>
      </c>
      <c r="U199" s="27"/>
      <c r="V199" s="33">
        <f aca="true" t="shared" si="11" ref="V199:V218">MIN(F199,I199,L199,O199)</f>
        <v>0</v>
      </c>
    </row>
    <row r="200" spans="1:22" ht="12.75" hidden="1">
      <c r="A200" s="157" t="s">
        <v>555</v>
      </c>
      <c r="B200" s="42" t="s">
        <v>73</v>
      </c>
      <c r="C200" s="69" t="s">
        <v>6</v>
      </c>
      <c r="D200" s="160"/>
      <c r="E200" s="174">
        <v>197</v>
      </c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9"/>
        <v>0</v>
      </c>
      <c r="T200" s="176">
        <f t="shared" si="10"/>
        <v>0</v>
      </c>
      <c r="U200" s="27"/>
      <c r="V200" s="33">
        <f t="shared" si="11"/>
        <v>0</v>
      </c>
    </row>
    <row r="201" spans="1:22" ht="12.75" hidden="1">
      <c r="A201" s="157" t="s">
        <v>556</v>
      </c>
      <c r="B201" s="190" t="s">
        <v>34</v>
      </c>
      <c r="C201" s="70" t="s">
        <v>8</v>
      </c>
      <c r="D201" s="182"/>
      <c r="E201" s="271">
        <v>198</v>
      </c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9"/>
        <v>0</v>
      </c>
      <c r="T201" s="164">
        <f t="shared" si="10"/>
        <v>0</v>
      </c>
      <c r="U201" s="27"/>
      <c r="V201" s="33">
        <f t="shared" si="11"/>
        <v>0</v>
      </c>
    </row>
    <row r="202" spans="1:22" ht="12.75" hidden="1">
      <c r="A202" s="157" t="s">
        <v>557</v>
      </c>
      <c r="B202" s="42" t="s">
        <v>384</v>
      </c>
      <c r="C202" s="69" t="s">
        <v>8</v>
      </c>
      <c r="D202" s="160"/>
      <c r="E202" s="34">
        <v>199</v>
      </c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9"/>
        <v>0</v>
      </c>
      <c r="T202" s="164">
        <f t="shared" si="10"/>
        <v>0</v>
      </c>
      <c r="U202" s="27"/>
      <c r="V202" s="33">
        <f t="shared" si="11"/>
        <v>0</v>
      </c>
    </row>
    <row r="203" spans="1:22" ht="12.75" hidden="1">
      <c r="A203" s="157" t="s">
        <v>558</v>
      </c>
      <c r="B203" s="190" t="s">
        <v>131</v>
      </c>
      <c r="C203" s="70" t="s">
        <v>8</v>
      </c>
      <c r="D203" s="160"/>
      <c r="E203" s="174">
        <v>200</v>
      </c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9"/>
        <v>0</v>
      </c>
      <c r="T203" s="176">
        <f t="shared" si="10"/>
        <v>0</v>
      </c>
      <c r="U203" s="27"/>
      <c r="V203" s="33">
        <f t="shared" si="11"/>
        <v>0</v>
      </c>
    </row>
    <row r="204" spans="1:22" ht="12.75" hidden="1">
      <c r="A204" s="157" t="s">
        <v>559</v>
      </c>
      <c r="B204" s="42" t="s">
        <v>285</v>
      </c>
      <c r="C204" s="69" t="s">
        <v>87</v>
      </c>
      <c r="D204" s="160"/>
      <c r="E204" s="271">
        <v>201</v>
      </c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9"/>
        <v>0</v>
      </c>
      <c r="T204" s="164">
        <f t="shared" si="10"/>
        <v>0</v>
      </c>
      <c r="U204" s="27"/>
      <c r="V204" s="33">
        <f t="shared" si="11"/>
        <v>0</v>
      </c>
    </row>
    <row r="205" spans="1:22" ht="12.75" hidden="1">
      <c r="A205" s="165" t="s">
        <v>560</v>
      </c>
      <c r="B205" s="43" t="s">
        <v>320</v>
      </c>
      <c r="C205" s="70" t="s">
        <v>87</v>
      </c>
      <c r="D205" s="182"/>
      <c r="E205" s="34">
        <v>202</v>
      </c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9"/>
        <v>0</v>
      </c>
      <c r="T205" s="164">
        <f t="shared" si="10"/>
        <v>0</v>
      </c>
      <c r="U205" s="27"/>
      <c r="V205" s="33">
        <f t="shared" si="11"/>
        <v>0</v>
      </c>
    </row>
    <row r="206" spans="1:22" ht="12.75" hidden="1">
      <c r="A206" s="157" t="s">
        <v>561</v>
      </c>
      <c r="B206" s="43" t="s">
        <v>279</v>
      </c>
      <c r="C206" s="70" t="s">
        <v>87</v>
      </c>
      <c r="D206" s="160"/>
      <c r="E206" s="174">
        <v>203</v>
      </c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9"/>
        <v>0</v>
      </c>
      <c r="T206" s="176">
        <f t="shared" si="10"/>
        <v>0</v>
      </c>
      <c r="U206" s="27"/>
      <c r="V206" s="33">
        <f t="shared" si="11"/>
        <v>0</v>
      </c>
    </row>
    <row r="207" spans="1:22" ht="12.75" hidden="1">
      <c r="A207" s="165" t="s">
        <v>562</v>
      </c>
      <c r="B207" s="42" t="s">
        <v>51</v>
      </c>
      <c r="C207" s="69" t="s">
        <v>6</v>
      </c>
      <c r="D207" s="160"/>
      <c r="E207" s="271">
        <v>204</v>
      </c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9"/>
        <v>0</v>
      </c>
      <c r="T207" s="164">
        <f t="shared" si="10"/>
        <v>0</v>
      </c>
      <c r="U207" s="27"/>
      <c r="V207" s="33">
        <f t="shared" si="11"/>
        <v>0</v>
      </c>
    </row>
    <row r="208" spans="1:22" ht="12.75" hidden="1">
      <c r="A208" s="157" t="s">
        <v>563</v>
      </c>
      <c r="B208" s="43" t="s">
        <v>238</v>
      </c>
      <c r="C208" s="70" t="s">
        <v>10</v>
      </c>
      <c r="D208" s="160"/>
      <c r="E208" s="34">
        <v>205</v>
      </c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9"/>
        <v>0</v>
      </c>
      <c r="T208" s="164">
        <f t="shared" si="10"/>
        <v>0</v>
      </c>
      <c r="U208" s="27"/>
      <c r="V208" s="33">
        <f t="shared" si="11"/>
        <v>0</v>
      </c>
    </row>
    <row r="209" spans="1:22" ht="12.75" hidden="1">
      <c r="A209" s="157" t="s">
        <v>564</v>
      </c>
      <c r="B209" s="42" t="s">
        <v>275</v>
      </c>
      <c r="C209" s="69" t="s">
        <v>13</v>
      </c>
      <c r="D209" s="160"/>
      <c r="E209" s="174">
        <v>206</v>
      </c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9"/>
        <v>0</v>
      </c>
      <c r="T209" s="176">
        <f t="shared" si="10"/>
        <v>0</v>
      </c>
      <c r="U209" s="27"/>
      <c r="V209" s="33">
        <f t="shared" si="11"/>
        <v>0</v>
      </c>
    </row>
    <row r="210" spans="1:22" ht="12.75" hidden="1">
      <c r="A210" s="157" t="s">
        <v>565</v>
      </c>
      <c r="B210" s="43" t="s">
        <v>71</v>
      </c>
      <c r="C210" s="70" t="s">
        <v>10</v>
      </c>
      <c r="D210" s="160"/>
      <c r="E210" s="271">
        <v>207</v>
      </c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9"/>
        <v>0</v>
      </c>
      <c r="T210" s="164">
        <f t="shared" si="10"/>
        <v>0</v>
      </c>
      <c r="U210" s="27"/>
      <c r="V210" s="33">
        <f t="shared" si="11"/>
        <v>0</v>
      </c>
    </row>
    <row r="211" spans="1:22" ht="12.75" hidden="1">
      <c r="A211" s="157" t="s">
        <v>566</v>
      </c>
      <c r="B211" s="194" t="s">
        <v>276</v>
      </c>
      <c r="C211" s="195" t="s">
        <v>8</v>
      </c>
      <c r="D211" s="160"/>
      <c r="E211" s="34">
        <v>208</v>
      </c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9"/>
        <v>0</v>
      </c>
      <c r="T211" s="164">
        <f t="shared" si="10"/>
        <v>0</v>
      </c>
      <c r="U211" s="27"/>
      <c r="V211" s="33">
        <f t="shared" si="11"/>
        <v>0</v>
      </c>
    </row>
    <row r="212" spans="1:22" ht="12.75" hidden="1">
      <c r="A212" s="157" t="s">
        <v>567</v>
      </c>
      <c r="B212" s="43" t="s">
        <v>349</v>
      </c>
      <c r="C212" s="70" t="s">
        <v>6</v>
      </c>
      <c r="D212" s="160"/>
      <c r="E212" s="174">
        <v>209</v>
      </c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9"/>
        <v>0</v>
      </c>
      <c r="T212" s="176">
        <f t="shared" si="10"/>
        <v>0</v>
      </c>
      <c r="U212" s="27"/>
      <c r="V212" s="33">
        <f t="shared" si="11"/>
        <v>0</v>
      </c>
    </row>
    <row r="213" spans="1:22" ht="12.75" hidden="1">
      <c r="A213" s="157" t="s">
        <v>568</v>
      </c>
      <c r="B213" s="43" t="s">
        <v>359</v>
      </c>
      <c r="C213" s="70" t="s">
        <v>87</v>
      </c>
      <c r="D213" s="182"/>
      <c r="E213" s="271">
        <v>210</v>
      </c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9"/>
        <v>0</v>
      </c>
      <c r="T213" s="164">
        <f t="shared" si="10"/>
        <v>0</v>
      </c>
      <c r="U213" s="27"/>
      <c r="V213" s="33">
        <f t="shared" si="11"/>
        <v>0</v>
      </c>
    </row>
    <row r="214" spans="1:22" ht="12.75" hidden="1">
      <c r="A214" s="157" t="s">
        <v>569</v>
      </c>
      <c r="B214" s="43" t="s">
        <v>128</v>
      </c>
      <c r="C214" s="70" t="s">
        <v>10</v>
      </c>
      <c r="D214" s="160"/>
      <c r="E214" s="34">
        <v>211</v>
      </c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9"/>
        <v>0</v>
      </c>
      <c r="T214" s="164">
        <f t="shared" si="10"/>
        <v>0</v>
      </c>
      <c r="U214" s="27"/>
      <c r="V214" s="33">
        <f t="shared" si="11"/>
        <v>0</v>
      </c>
    </row>
    <row r="215" spans="1:22" ht="12.75" hidden="1">
      <c r="A215" s="165" t="s">
        <v>570</v>
      </c>
      <c r="B215" s="42" t="s">
        <v>155</v>
      </c>
      <c r="C215" s="69" t="s">
        <v>10</v>
      </c>
      <c r="D215" s="182"/>
      <c r="E215" s="174">
        <v>212</v>
      </c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9"/>
        <v>0</v>
      </c>
      <c r="T215" s="176">
        <f t="shared" si="10"/>
        <v>0</v>
      </c>
      <c r="U215" s="27"/>
      <c r="V215" s="33">
        <f t="shared" si="11"/>
        <v>0</v>
      </c>
    </row>
    <row r="216" spans="1:22" ht="12.75" hidden="1">
      <c r="A216" s="157" t="s">
        <v>571</v>
      </c>
      <c r="B216" s="43" t="s">
        <v>232</v>
      </c>
      <c r="C216" s="70" t="s">
        <v>13</v>
      </c>
      <c r="D216" s="160"/>
      <c r="E216" s="271">
        <v>213</v>
      </c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9"/>
        <v>0</v>
      </c>
      <c r="T216" s="164">
        <f t="shared" si="10"/>
        <v>0</v>
      </c>
      <c r="U216" s="27"/>
      <c r="V216" s="33">
        <f t="shared" si="11"/>
        <v>0</v>
      </c>
    </row>
    <row r="217" spans="1:22" ht="12.75" hidden="1">
      <c r="A217" s="165" t="s">
        <v>572</v>
      </c>
      <c r="B217" s="42" t="s">
        <v>348</v>
      </c>
      <c r="C217" s="69" t="s">
        <v>87</v>
      </c>
      <c r="D217" s="182"/>
      <c r="E217" s="34">
        <v>214</v>
      </c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9"/>
        <v>0</v>
      </c>
      <c r="T217" s="164">
        <f t="shared" si="10"/>
        <v>0</v>
      </c>
      <c r="U217" s="27"/>
      <c r="V217" s="33">
        <f t="shared" si="11"/>
        <v>0</v>
      </c>
    </row>
    <row r="218" spans="1:22" ht="13.5" hidden="1" thickBot="1">
      <c r="A218" s="196" t="s">
        <v>573</v>
      </c>
      <c r="B218" s="197" t="s">
        <v>68</v>
      </c>
      <c r="C218" s="198" t="s">
        <v>10</v>
      </c>
      <c r="D218" s="199"/>
      <c r="E218" s="174">
        <v>215</v>
      </c>
      <c r="F218" s="201"/>
      <c r="G218" s="114"/>
      <c r="H218" s="123"/>
      <c r="I218" s="124"/>
      <c r="J218" s="199"/>
      <c r="K218" s="202"/>
      <c r="L218" s="201"/>
      <c r="M218" s="114"/>
      <c r="N218" s="123"/>
      <c r="O218" s="124"/>
      <c r="P218" s="65"/>
      <c r="Q218" s="66"/>
      <c r="R218" s="67"/>
      <c r="S218" s="175">
        <f t="shared" si="9"/>
        <v>0</v>
      </c>
      <c r="T218" s="176">
        <f t="shared" si="10"/>
        <v>0</v>
      </c>
      <c r="U218" s="27"/>
      <c r="V218" s="33">
        <f t="shared" si="11"/>
        <v>0</v>
      </c>
    </row>
  </sheetData>
  <sheetProtection/>
  <mergeCells count="2">
    <mergeCell ref="D2:F2"/>
    <mergeCell ref="G2:I2"/>
  </mergeCells>
  <printOptions/>
  <pageMargins left="0.28" right="0.2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0" zoomScaleNormal="70" zoomScalePageLayoutView="0" workbookViewId="0" topLeftCell="A1">
      <selection activeCell="D2" sqref="D2:F2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577</v>
      </c>
      <c r="C2" s="73"/>
      <c r="D2" s="240" t="s">
        <v>722</v>
      </c>
      <c r="E2" s="241"/>
      <c r="F2" s="242"/>
      <c r="G2" s="243"/>
      <c r="H2" s="244"/>
      <c r="I2" s="245"/>
      <c r="J2" s="87"/>
      <c r="K2" s="88"/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407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">
      <c r="A4" s="77" t="s">
        <v>14</v>
      </c>
      <c r="B4" s="48" t="s">
        <v>636</v>
      </c>
      <c r="C4" s="78" t="s">
        <v>10</v>
      </c>
      <c r="D4" s="93" t="s">
        <v>637</v>
      </c>
      <c r="E4" s="29">
        <v>1</v>
      </c>
      <c r="F4" s="94">
        <v>18</v>
      </c>
      <c r="G4" s="109"/>
      <c r="H4" s="4"/>
      <c r="I4" s="110"/>
      <c r="J4" s="98"/>
      <c r="K4" s="30"/>
      <c r="L4" s="94"/>
      <c r="M4" s="109"/>
      <c r="N4" s="35"/>
      <c r="O4" s="120"/>
      <c r="P4" s="60"/>
      <c r="Q4" s="53"/>
      <c r="R4" s="61"/>
      <c r="S4" s="127">
        <f>O4+L4+I4+F4</f>
        <v>18</v>
      </c>
      <c r="T4" s="131">
        <f>S4-V4+R4</f>
        <v>0</v>
      </c>
      <c r="U4" s="27"/>
      <c r="V4" s="33">
        <f>MIN(F4,I4,L4,O4)</f>
        <v>18</v>
      </c>
    </row>
    <row r="5" spans="1:22" ht="15">
      <c r="A5" s="79" t="s">
        <v>7</v>
      </c>
      <c r="B5" s="49" t="s">
        <v>288</v>
      </c>
      <c r="C5" s="80" t="s">
        <v>10</v>
      </c>
      <c r="D5" s="95" t="s">
        <v>638</v>
      </c>
      <c r="E5" s="96">
        <v>2</v>
      </c>
      <c r="F5" s="97">
        <v>17</v>
      </c>
      <c r="G5" s="111"/>
      <c r="H5" s="112"/>
      <c r="I5" s="113"/>
      <c r="J5" s="95"/>
      <c r="K5" s="118"/>
      <c r="L5" s="97"/>
      <c r="M5" s="111"/>
      <c r="N5" s="121"/>
      <c r="O5" s="122"/>
      <c r="P5" s="62"/>
      <c r="Q5" s="63"/>
      <c r="R5" s="64"/>
      <c r="S5" s="128">
        <f>O5+L5+I5+F5</f>
        <v>17</v>
      </c>
      <c r="T5" s="132">
        <f>S5-V5+R5</f>
        <v>0</v>
      </c>
      <c r="U5" s="27"/>
      <c r="V5" s="33">
        <f>MIN(F5,I5,L5,O5)</f>
        <v>17</v>
      </c>
    </row>
    <row r="6" spans="1:22" ht="15">
      <c r="A6" s="77" t="s">
        <v>9</v>
      </c>
      <c r="B6" s="48" t="s">
        <v>639</v>
      </c>
      <c r="C6" s="78" t="s">
        <v>12</v>
      </c>
      <c r="D6" s="98" t="s">
        <v>640</v>
      </c>
      <c r="E6" s="29">
        <v>3</v>
      </c>
      <c r="F6" s="94">
        <v>16</v>
      </c>
      <c r="G6" s="109"/>
      <c r="H6" s="4"/>
      <c r="I6" s="110"/>
      <c r="J6" s="98"/>
      <c r="K6" s="30"/>
      <c r="L6" s="94"/>
      <c r="M6" s="109"/>
      <c r="N6" s="35"/>
      <c r="O6" s="120"/>
      <c r="P6" s="60"/>
      <c r="Q6" s="53"/>
      <c r="R6" s="61"/>
      <c r="S6" s="127">
        <f>O6+L6+I6+F6</f>
        <v>16</v>
      </c>
      <c r="T6" s="131">
        <f>S6-V6+R6</f>
        <v>0</v>
      </c>
      <c r="U6" s="27"/>
      <c r="V6" s="33">
        <f>MIN(F6,I6,L6,O6)</f>
        <v>16</v>
      </c>
    </row>
    <row r="7" spans="1:22" ht="15">
      <c r="A7" s="77" t="s">
        <v>15</v>
      </c>
      <c r="B7" s="49" t="s">
        <v>642</v>
      </c>
      <c r="C7" s="80" t="s">
        <v>8</v>
      </c>
      <c r="D7" s="95" t="s">
        <v>641</v>
      </c>
      <c r="E7" s="29">
        <v>4</v>
      </c>
      <c r="F7" s="94">
        <v>15</v>
      </c>
      <c r="G7" s="111"/>
      <c r="H7" s="4"/>
      <c r="I7" s="110"/>
      <c r="J7" s="95"/>
      <c r="K7" s="30"/>
      <c r="L7" s="94"/>
      <c r="M7" s="111"/>
      <c r="N7" s="35"/>
      <c r="O7" s="120"/>
      <c r="P7" s="62"/>
      <c r="Q7" s="53"/>
      <c r="R7" s="61"/>
      <c r="S7" s="127">
        <f>O7+L7+I7+F7</f>
        <v>15</v>
      </c>
      <c r="T7" s="131">
        <f>S7-V7+R7</f>
        <v>0</v>
      </c>
      <c r="U7" s="27"/>
      <c r="V7" s="33">
        <f>MIN(F7,I7,L7,O7)</f>
        <v>15</v>
      </c>
    </row>
    <row r="8" spans="1:22" ht="15">
      <c r="A8" s="79" t="s">
        <v>16</v>
      </c>
      <c r="B8" s="48" t="s">
        <v>643</v>
      </c>
      <c r="C8" s="78" t="s">
        <v>87</v>
      </c>
      <c r="D8" s="98" t="s">
        <v>644</v>
      </c>
      <c r="E8" s="96">
        <v>5</v>
      </c>
      <c r="F8" s="97">
        <v>14</v>
      </c>
      <c r="G8" s="109"/>
      <c r="H8" s="112"/>
      <c r="I8" s="113"/>
      <c r="J8" s="98"/>
      <c r="K8" s="118"/>
      <c r="L8" s="97"/>
      <c r="M8" s="109"/>
      <c r="N8" s="121"/>
      <c r="O8" s="122"/>
      <c r="P8" s="60"/>
      <c r="Q8" s="63"/>
      <c r="R8" s="64"/>
      <c r="S8" s="128">
        <f>O8+L8+I8+F8</f>
        <v>14</v>
      </c>
      <c r="T8" s="132">
        <f>S8-V8+R8</f>
        <v>0</v>
      </c>
      <c r="U8" s="27"/>
      <c r="V8" s="33">
        <f>MIN(F8,I8,L8,O8)</f>
        <v>14</v>
      </c>
    </row>
    <row r="9" spans="1:22" ht="15">
      <c r="A9" s="77" t="s">
        <v>17</v>
      </c>
      <c r="B9" s="49" t="s">
        <v>653</v>
      </c>
      <c r="C9" s="80" t="s">
        <v>6</v>
      </c>
      <c r="D9" s="95" t="s">
        <v>654</v>
      </c>
      <c r="E9" s="29">
        <v>6</v>
      </c>
      <c r="F9" s="94">
        <v>13</v>
      </c>
      <c r="G9" s="111"/>
      <c r="H9" s="4"/>
      <c r="I9" s="110"/>
      <c r="J9" s="95"/>
      <c r="K9" s="30"/>
      <c r="L9" s="94"/>
      <c r="M9" s="111"/>
      <c r="N9" s="35"/>
      <c r="O9" s="120"/>
      <c r="P9" s="62"/>
      <c r="Q9" s="53"/>
      <c r="R9" s="61"/>
      <c r="S9" s="127">
        <f>O9+L9+I9+F9</f>
        <v>13</v>
      </c>
      <c r="T9" s="131">
        <f>S9-V9+R9</f>
        <v>0</v>
      </c>
      <c r="U9" s="27"/>
      <c r="V9" s="33">
        <f>MIN(F9,I9,L9,O9)</f>
        <v>13</v>
      </c>
    </row>
    <row r="10" spans="1:22" ht="15">
      <c r="A10" s="77" t="s">
        <v>18</v>
      </c>
      <c r="B10" s="48" t="s">
        <v>646</v>
      </c>
      <c r="C10" s="78" t="s">
        <v>12</v>
      </c>
      <c r="D10" s="98" t="s">
        <v>645</v>
      </c>
      <c r="E10" s="29">
        <v>7</v>
      </c>
      <c r="F10" s="94">
        <v>12</v>
      </c>
      <c r="G10" s="109"/>
      <c r="H10" s="4"/>
      <c r="I10" s="110"/>
      <c r="J10" s="98"/>
      <c r="K10" s="30"/>
      <c r="L10" s="94"/>
      <c r="M10" s="109"/>
      <c r="N10" s="35"/>
      <c r="O10" s="120"/>
      <c r="P10" s="60"/>
      <c r="Q10" s="53"/>
      <c r="R10" s="61"/>
      <c r="S10" s="127">
        <f>O10+L10+I10+F10</f>
        <v>12</v>
      </c>
      <c r="T10" s="131">
        <f>S10-V10+R10</f>
        <v>0</v>
      </c>
      <c r="U10" s="27"/>
      <c r="V10" s="33">
        <f>MIN(F10,I10,L10,O10)</f>
        <v>12</v>
      </c>
    </row>
    <row r="11" spans="1:22" ht="15">
      <c r="A11" s="79" t="s">
        <v>19</v>
      </c>
      <c r="B11" s="49" t="s">
        <v>656</v>
      </c>
      <c r="C11" s="80" t="s">
        <v>12</v>
      </c>
      <c r="D11" s="99" t="s">
        <v>655</v>
      </c>
      <c r="E11" s="96">
        <v>8</v>
      </c>
      <c r="F11" s="97">
        <v>11</v>
      </c>
      <c r="G11" s="111"/>
      <c r="H11" s="112"/>
      <c r="I11" s="113"/>
      <c r="J11" s="95"/>
      <c r="K11" s="118"/>
      <c r="L11" s="97"/>
      <c r="M11" s="111"/>
      <c r="N11" s="121"/>
      <c r="O11" s="122"/>
      <c r="P11" s="62"/>
      <c r="Q11" s="63"/>
      <c r="R11" s="64"/>
      <c r="S11" s="128">
        <f>O11+L11+I11+F11</f>
        <v>11</v>
      </c>
      <c r="T11" s="132">
        <f>S11-V11+R11</f>
        <v>0</v>
      </c>
      <c r="U11" s="27"/>
      <c r="V11" s="33">
        <f>MIN(F11,I11,L11,O11)</f>
        <v>11</v>
      </c>
    </row>
    <row r="12" spans="1:22" ht="15">
      <c r="A12" s="77" t="s">
        <v>20</v>
      </c>
      <c r="B12" s="48" t="s">
        <v>270</v>
      </c>
      <c r="C12" s="78" t="s">
        <v>8</v>
      </c>
      <c r="D12" s="98" t="s">
        <v>647</v>
      </c>
      <c r="E12" s="29">
        <v>9</v>
      </c>
      <c r="F12" s="94">
        <v>10</v>
      </c>
      <c r="G12" s="109"/>
      <c r="H12" s="4"/>
      <c r="I12" s="110"/>
      <c r="J12" s="98"/>
      <c r="K12" s="30"/>
      <c r="L12" s="94"/>
      <c r="M12" s="109"/>
      <c r="N12" s="35"/>
      <c r="O12" s="120"/>
      <c r="P12" s="60"/>
      <c r="Q12" s="53"/>
      <c r="R12" s="61"/>
      <c r="S12" s="127">
        <f>O12+L12+I12+F12</f>
        <v>10</v>
      </c>
      <c r="T12" s="131">
        <f>S12-V12+R12</f>
        <v>0</v>
      </c>
      <c r="U12" s="27"/>
      <c r="V12" s="33">
        <f>MIN(F12,I12,L12,O12)</f>
        <v>10</v>
      </c>
    </row>
    <row r="13" spans="1:22" ht="15">
      <c r="A13" s="77" t="s">
        <v>21</v>
      </c>
      <c r="B13" s="49" t="s">
        <v>657</v>
      </c>
      <c r="C13" s="80" t="s">
        <v>6</v>
      </c>
      <c r="D13" s="95" t="s">
        <v>658</v>
      </c>
      <c r="E13" s="29">
        <v>10</v>
      </c>
      <c r="F13" s="94">
        <v>9</v>
      </c>
      <c r="G13" s="111"/>
      <c r="H13" s="4"/>
      <c r="I13" s="110"/>
      <c r="J13" s="95"/>
      <c r="K13" s="30"/>
      <c r="L13" s="94"/>
      <c r="M13" s="111"/>
      <c r="N13" s="35"/>
      <c r="O13" s="120"/>
      <c r="P13" s="62"/>
      <c r="Q13" s="53"/>
      <c r="R13" s="61"/>
      <c r="S13" s="127">
        <f>O13+L13+I13+F13</f>
        <v>9</v>
      </c>
      <c r="T13" s="131">
        <f>S13-V13+R13</f>
        <v>0</v>
      </c>
      <c r="U13" s="27"/>
      <c r="V13" s="33">
        <f>MIN(F13,I13,L13,O13)</f>
        <v>9</v>
      </c>
    </row>
    <row r="14" spans="1:22" ht="15">
      <c r="A14" s="79" t="s">
        <v>22</v>
      </c>
      <c r="B14" s="48" t="s">
        <v>660</v>
      </c>
      <c r="C14" s="78" t="s">
        <v>6</v>
      </c>
      <c r="D14" s="93" t="s">
        <v>659</v>
      </c>
      <c r="E14" s="96">
        <v>11</v>
      </c>
      <c r="F14" s="97">
        <v>8</v>
      </c>
      <c r="G14" s="109"/>
      <c r="H14" s="112"/>
      <c r="I14" s="113"/>
      <c r="J14" s="98"/>
      <c r="K14" s="118"/>
      <c r="L14" s="97"/>
      <c r="M14" s="109"/>
      <c r="N14" s="121"/>
      <c r="O14" s="122"/>
      <c r="P14" s="60"/>
      <c r="Q14" s="63"/>
      <c r="R14" s="64"/>
      <c r="S14" s="128">
        <f>O14+L14+I14+F14</f>
        <v>8</v>
      </c>
      <c r="T14" s="132">
        <f>S14-V14+R14</f>
        <v>0</v>
      </c>
      <c r="U14" s="27"/>
      <c r="V14" s="33">
        <f>MIN(F14,I14,L14,O14)</f>
        <v>8</v>
      </c>
    </row>
    <row r="15" spans="1:22" ht="15">
      <c r="A15" s="77" t="s">
        <v>23</v>
      </c>
      <c r="B15" s="49" t="s">
        <v>174</v>
      </c>
      <c r="C15" s="80" t="s">
        <v>87</v>
      </c>
      <c r="D15" s="95" t="s">
        <v>661</v>
      </c>
      <c r="E15" s="29">
        <v>12</v>
      </c>
      <c r="F15" s="94">
        <v>7</v>
      </c>
      <c r="G15" s="111"/>
      <c r="H15" s="4"/>
      <c r="I15" s="110"/>
      <c r="J15" s="95"/>
      <c r="K15" s="30"/>
      <c r="L15" s="94"/>
      <c r="M15" s="111"/>
      <c r="N15" s="35"/>
      <c r="O15" s="120"/>
      <c r="P15" s="62"/>
      <c r="Q15" s="53"/>
      <c r="R15" s="61"/>
      <c r="S15" s="127">
        <f>O15+L15+I15+F15</f>
        <v>7</v>
      </c>
      <c r="T15" s="131">
        <f>S15-V15+R15</f>
        <v>0</v>
      </c>
      <c r="U15" s="27"/>
      <c r="V15" s="33">
        <f>MIN(F15,I15,L15,O15)</f>
        <v>7</v>
      </c>
    </row>
    <row r="16" spans="1:22" ht="15">
      <c r="A16" s="77" t="s">
        <v>24</v>
      </c>
      <c r="B16" s="48" t="s">
        <v>649</v>
      </c>
      <c r="C16" s="78" t="s">
        <v>10</v>
      </c>
      <c r="D16" s="98" t="s">
        <v>648</v>
      </c>
      <c r="E16" s="29">
        <v>13</v>
      </c>
      <c r="F16" s="94">
        <v>6</v>
      </c>
      <c r="G16" s="109"/>
      <c r="H16" s="4"/>
      <c r="I16" s="110"/>
      <c r="J16" s="98"/>
      <c r="K16" s="30"/>
      <c r="L16" s="94"/>
      <c r="M16" s="109"/>
      <c r="N16" s="35"/>
      <c r="O16" s="120"/>
      <c r="P16" s="60"/>
      <c r="Q16" s="53"/>
      <c r="R16" s="61"/>
      <c r="S16" s="127">
        <f>O16+L16+I16+F16</f>
        <v>6</v>
      </c>
      <c r="T16" s="131">
        <f>S16-V16+R16</f>
        <v>0</v>
      </c>
      <c r="U16" s="27"/>
      <c r="V16" s="33">
        <f>MIN(F16,I16,L16,O16)</f>
        <v>6</v>
      </c>
    </row>
    <row r="17" spans="1:22" ht="15">
      <c r="A17" s="79" t="s">
        <v>25</v>
      </c>
      <c r="B17" s="49" t="s">
        <v>650</v>
      </c>
      <c r="C17" s="80" t="s">
        <v>87</v>
      </c>
      <c r="D17" s="95" t="s">
        <v>651</v>
      </c>
      <c r="E17" s="96">
        <v>14</v>
      </c>
      <c r="F17" s="97">
        <v>5</v>
      </c>
      <c r="G17" s="111"/>
      <c r="H17" s="112"/>
      <c r="I17" s="113"/>
      <c r="J17" s="95"/>
      <c r="K17" s="118"/>
      <c r="L17" s="97"/>
      <c r="M17" s="111"/>
      <c r="N17" s="121"/>
      <c r="O17" s="122"/>
      <c r="P17" s="62"/>
      <c r="Q17" s="63"/>
      <c r="R17" s="64"/>
      <c r="S17" s="128">
        <f>O17+L17+I17+F17</f>
        <v>5</v>
      </c>
      <c r="T17" s="132">
        <f>S17-V17+R17</f>
        <v>0</v>
      </c>
      <c r="U17" s="27"/>
      <c r="V17" s="33">
        <f>MIN(F17,I17,L17,O17)</f>
        <v>5</v>
      </c>
    </row>
    <row r="18" spans="1:22" ht="15">
      <c r="A18" s="77"/>
      <c r="B18" s="48"/>
      <c r="C18" s="78"/>
      <c r="D18" s="98"/>
      <c r="E18" s="29"/>
      <c r="F18" s="94"/>
      <c r="G18" s="109"/>
      <c r="H18" s="4"/>
      <c r="I18" s="110"/>
      <c r="J18" s="98"/>
      <c r="K18" s="30"/>
      <c r="L18" s="94"/>
      <c r="M18" s="109"/>
      <c r="N18" s="35"/>
      <c r="O18" s="120"/>
      <c r="P18" s="60"/>
      <c r="Q18" s="53"/>
      <c r="R18" s="61"/>
      <c r="S18" s="127"/>
      <c r="T18" s="131"/>
      <c r="U18" s="27"/>
      <c r="V18" s="33"/>
    </row>
    <row r="19" spans="1:22" ht="15" hidden="1">
      <c r="A19" s="77" t="s">
        <v>27</v>
      </c>
      <c r="B19" s="48"/>
      <c r="C19" s="78"/>
      <c r="D19" s="98"/>
      <c r="E19" s="29"/>
      <c r="F19" s="94"/>
      <c r="G19" s="109"/>
      <c r="H19" s="4"/>
      <c r="I19" s="110"/>
      <c r="J19" s="98"/>
      <c r="K19" s="30"/>
      <c r="L19" s="94"/>
      <c r="M19" s="109"/>
      <c r="N19" s="35"/>
      <c r="O19" s="120"/>
      <c r="P19" s="60"/>
      <c r="Q19" s="53"/>
      <c r="R19" s="61"/>
      <c r="S19" s="127">
        <f aca="true" t="shared" si="0" ref="S4:S35">O19+L19+I19+F19</f>
        <v>0</v>
      </c>
      <c r="T19" s="131">
        <f aca="true" t="shared" si="1" ref="T7:T70">S19-V19+R19</f>
        <v>0</v>
      </c>
      <c r="U19" s="27"/>
      <c r="V19" s="33">
        <f aca="true" t="shared" si="2" ref="V4:V35">MIN(F19,I19,L19,O19)</f>
        <v>0</v>
      </c>
    </row>
    <row r="20" spans="1:22" ht="15" hidden="1">
      <c r="A20" s="79" t="s">
        <v>89</v>
      </c>
      <c r="B20" s="48"/>
      <c r="C20" s="78"/>
      <c r="D20" s="98"/>
      <c r="E20" s="31"/>
      <c r="F20" s="94"/>
      <c r="G20" s="109"/>
      <c r="H20" s="4"/>
      <c r="I20" s="110"/>
      <c r="J20" s="98"/>
      <c r="K20" s="30"/>
      <c r="L20" s="94"/>
      <c r="M20" s="109"/>
      <c r="N20" s="35"/>
      <c r="O20" s="120"/>
      <c r="P20" s="60"/>
      <c r="Q20" s="53"/>
      <c r="R20" s="61"/>
      <c r="S20" s="128">
        <f t="shared" si="0"/>
        <v>0</v>
      </c>
      <c r="T20" s="132">
        <f t="shared" si="1"/>
        <v>0</v>
      </c>
      <c r="U20" s="27"/>
      <c r="V20" s="33">
        <f t="shared" si="2"/>
        <v>0</v>
      </c>
    </row>
    <row r="21" spans="1:22" ht="15" hidden="1">
      <c r="A21" s="77" t="s">
        <v>90</v>
      </c>
      <c r="B21" s="49"/>
      <c r="C21" s="80"/>
      <c r="D21" s="95"/>
      <c r="E21" s="96"/>
      <c r="F21" s="97"/>
      <c r="G21" s="111"/>
      <c r="H21" s="112"/>
      <c r="I21" s="113"/>
      <c r="J21" s="98"/>
      <c r="K21" s="30"/>
      <c r="L21" s="94"/>
      <c r="M21" s="109"/>
      <c r="N21" s="35"/>
      <c r="O21" s="120"/>
      <c r="P21" s="60"/>
      <c r="Q21" s="53"/>
      <c r="R21" s="61"/>
      <c r="S21" s="127">
        <f t="shared" si="0"/>
        <v>0</v>
      </c>
      <c r="T21" s="131">
        <f t="shared" si="1"/>
        <v>0</v>
      </c>
      <c r="U21" s="27"/>
      <c r="V21" s="33">
        <f t="shared" si="2"/>
        <v>0</v>
      </c>
    </row>
    <row r="22" spans="1:22" ht="15" hidden="1">
      <c r="A22" s="77" t="s">
        <v>91</v>
      </c>
      <c r="B22" s="48"/>
      <c r="C22" s="78"/>
      <c r="D22" s="98"/>
      <c r="E22" s="29"/>
      <c r="F22" s="94"/>
      <c r="G22" s="109"/>
      <c r="H22" s="4"/>
      <c r="I22" s="110"/>
      <c r="J22" s="98"/>
      <c r="K22" s="30"/>
      <c r="L22" s="94"/>
      <c r="M22" s="109"/>
      <c r="N22" s="35"/>
      <c r="O22" s="120"/>
      <c r="P22" s="60"/>
      <c r="Q22" s="53"/>
      <c r="R22" s="61"/>
      <c r="S22" s="127">
        <f t="shared" si="0"/>
        <v>0</v>
      </c>
      <c r="T22" s="131">
        <f t="shared" si="1"/>
        <v>0</v>
      </c>
      <c r="U22" s="27"/>
      <c r="V22" s="33">
        <f t="shared" si="2"/>
        <v>0</v>
      </c>
    </row>
    <row r="23" spans="1:22" ht="15" hidden="1">
      <c r="A23" s="79" t="s">
        <v>92</v>
      </c>
      <c r="B23" s="49"/>
      <c r="C23" s="80"/>
      <c r="D23" s="95"/>
      <c r="E23" s="96"/>
      <c r="F23" s="97"/>
      <c r="G23" s="111"/>
      <c r="H23" s="112"/>
      <c r="I23" s="113"/>
      <c r="J23" s="98"/>
      <c r="K23" s="30"/>
      <c r="L23" s="94"/>
      <c r="M23" s="109"/>
      <c r="N23" s="35"/>
      <c r="O23" s="120"/>
      <c r="P23" s="60"/>
      <c r="Q23" s="53"/>
      <c r="R23" s="61"/>
      <c r="S23" s="128">
        <f t="shared" si="0"/>
        <v>0</v>
      </c>
      <c r="T23" s="132">
        <f t="shared" si="1"/>
        <v>0</v>
      </c>
      <c r="U23" s="27"/>
      <c r="V23" s="33">
        <f t="shared" si="2"/>
        <v>0</v>
      </c>
    </row>
    <row r="24" spans="1:22" ht="15" hidden="1">
      <c r="A24" s="77" t="s">
        <v>93</v>
      </c>
      <c r="B24" s="48"/>
      <c r="C24" s="78"/>
      <c r="D24" s="98"/>
      <c r="E24" s="29"/>
      <c r="F24" s="94"/>
      <c r="G24" s="109"/>
      <c r="H24" s="4"/>
      <c r="I24" s="110"/>
      <c r="J24" s="98"/>
      <c r="K24" s="30"/>
      <c r="L24" s="94"/>
      <c r="M24" s="109"/>
      <c r="N24" s="35"/>
      <c r="O24" s="120"/>
      <c r="P24" s="60"/>
      <c r="Q24" s="53"/>
      <c r="R24" s="61"/>
      <c r="S24" s="127">
        <f t="shared" si="0"/>
        <v>0</v>
      </c>
      <c r="T24" s="131">
        <f t="shared" si="1"/>
        <v>0</v>
      </c>
      <c r="U24" s="27"/>
      <c r="V24" s="33">
        <f t="shared" si="2"/>
        <v>0</v>
      </c>
    </row>
    <row r="25" spans="1:22" ht="15" hidden="1">
      <c r="A25" s="77" t="s">
        <v>94</v>
      </c>
      <c r="B25" s="48"/>
      <c r="C25" s="78"/>
      <c r="D25" s="98"/>
      <c r="E25" s="29"/>
      <c r="F25" s="94"/>
      <c r="G25" s="109"/>
      <c r="H25" s="4"/>
      <c r="I25" s="110"/>
      <c r="J25" s="98"/>
      <c r="K25" s="30"/>
      <c r="L25" s="94"/>
      <c r="M25" s="109"/>
      <c r="N25" s="35"/>
      <c r="O25" s="120"/>
      <c r="P25" s="60"/>
      <c r="Q25" s="53"/>
      <c r="R25" s="61"/>
      <c r="S25" s="127">
        <f t="shared" si="0"/>
        <v>0</v>
      </c>
      <c r="T25" s="131">
        <f t="shared" si="1"/>
        <v>0</v>
      </c>
      <c r="U25" s="27"/>
      <c r="V25" s="33">
        <f t="shared" si="2"/>
        <v>0</v>
      </c>
    </row>
    <row r="26" spans="1:22" ht="15" hidden="1">
      <c r="A26" s="79" t="s">
        <v>95</v>
      </c>
      <c r="B26" s="48"/>
      <c r="C26" s="78"/>
      <c r="D26" s="98"/>
      <c r="E26" s="29"/>
      <c r="F26" s="94"/>
      <c r="G26" s="109"/>
      <c r="H26" s="4"/>
      <c r="I26" s="110"/>
      <c r="J26" s="98"/>
      <c r="K26" s="30"/>
      <c r="L26" s="94"/>
      <c r="M26" s="109"/>
      <c r="N26" s="35"/>
      <c r="O26" s="120"/>
      <c r="P26" s="60"/>
      <c r="Q26" s="53"/>
      <c r="R26" s="61"/>
      <c r="S26" s="128">
        <f t="shared" si="0"/>
        <v>0</v>
      </c>
      <c r="T26" s="132">
        <f t="shared" si="1"/>
        <v>0</v>
      </c>
      <c r="U26" s="27"/>
      <c r="V26" s="33">
        <f t="shared" si="2"/>
        <v>0</v>
      </c>
    </row>
    <row r="27" spans="1:22" ht="15" hidden="1">
      <c r="A27" s="77" t="s">
        <v>99</v>
      </c>
      <c r="B27" s="48"/>
      <c r="C27" s="78"/>
      <c r="D27" s="98"/>
      <c r="E27" s="29"/>
      <c r="F27" s="94"/>
      <c r="G27" s="109"/>
      <c r="H27" s="4"/>
      <c r="I27" s="110"/>
      <c r="J27" s="98"/>
      <c r="K27" s="30"/>
      <c r="L27" s="94"/>
      <c r="M27" s="109"/>
      <c r="N27" s="35"/>
      <c r="O27" s="120"/>
      <c r="P27" s="60"/>
      <c r="Q27" s="53"/>
      <c r="R27" s="61"/>
      <c r="S27" s="127">
        <f t="shared" si="0"/>
        <v>0</v>
      </c>
      <c r="T27" s="131">
        <f t="shared" si="1"/>
        <v>0</v>
      </c>
      <c r="U27" s="27"/>
      <c r="V27" s="33">
        <f t="shared" si="2"/>
        <v>0</v>
      </c>
    </row>
    <row r="28" spans="1:22" ht="15" hidden="1">
      <c r="A28" s="77" t="s">
        <v>100</v>
      </c>
      <c r="B28" s="48"/>
      <c r="C28" s="78"/>
      <c r="D28" s="98"/>
      <c r="E28" s="29"/>
      <c r="F28" s="94"/>
      <c r="G28" s="109"/>
      <c r="H28" s="4"/>
      <c r="I28" s="110"/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0"/>
        <v>0</v>
      </c>
      <c r="T28" s="131">
        <f t="shared" si="1"/>
        <v>0</v>
      </c>
      <c r="U28" s="27"/>
      <c r="V28" s="33">
        <f t="shared" si="2"/>
        <v>0</v>
      </c>
    </row>
    <row r="29" spans="1:22" ht="15" hidden="1">
      <c r="A29" s="79" t="s">
        <v>114</v>
      </c>
      <c r="B29" s="48"/>
      <c r="C29" s="78"/>
      <c r="D29" s="98"/>
      <c r="E29" s="31"/>
      <c r="F29" s="94"/>
      <c r="G29" s="109"/>
      <c r="H29" s="4"/>
      <c r="I29" s="110"/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0"/>
        <v>0</v>
      </c>
      <c r="T29" s="132">
        <f t="shared" si="1"/>
        <v>0</v>
      </c>
      <c r="U29" s="27"/>
      <c r="V29" s="33">
        <f t="shared" si="2"/>
        <v>0</v>
      </c>
    </row>
    <row r="30" spans="1:22" ht="15" hidden="1">
      <c r="A30" s="77" t="s">
        <v>115</v>
      </c>
      <c r="B30" s="48"/>
      <c r="C30" s="78"/>
      <c r="D30" s="98"/>
      <c r="E30" s="29"/>
      <c r="F30" s="94"/>
      <c r="G30" s="109"/>
      <c r="H30" s="4"/>
      <c r="I30" s="110"/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0"/>
        <v>0</v>
      </c>
      <c r="T30" s="131">
        <f t="shared" si="1"/>
        <v>0</v>
      </c>
      <c r="U30" s="27"/>
      <c r="V30" s="33">
        <f t="shared" si="2"/>
        <v>0</v>
      </c>
    </row>
    <row r="31" spans="1:22" ht="15" hidden="1">
      <c r="A31" s="77" t="s">
        <v>134</v>
      </c>
      <c r="B31" s="48"/>
      <c r="C31" s="78"/>
      <c r="D31" s="98"/>
      <c r="E31" s="29"/>
      <c r="F31" s="94"/>
      <c r="G31" s="109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0"/>
        <v>0</v>
      </c>
      <c r="T31" s="131">
        <f t="shared" si="1"/>
        <v>0</v>
      </c>
      <c r="U31" s="27"/>
      <c r="V31" s="33">
        <f t="shared" si="2"/>
        <v>0</v>
      </c>
    </row>
    <row r="32" spans="1:22" ht="15" hidden="1">
      <c r="A32" s="79" t="s">
        <v>125</v>
      </c>
      <c r="B32" s="48"/>
      <c r="C32" s="78"/>
      <c r="D32" s="98"/>
      <c r="E32" s="29"/>
      <c r="F32" s="94"/>
      <c r="G32" s="109"/>
      <c r="H32" s="4"/>
      <c r="I32" s="110"/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0"/>
        <v>0</v>
      </c>
      <c r="T32" s="132">
        <f t="shared" si="1"/>
        <v>0</v>
      </c>
      <c r="U32" s="27"/>
      <c r="V32" s="33">
        <f t="shared" si="2"/>
        <v>0</v>
      </c>
    </row>
    <row r="33" spans="1:22" ht="15" hidden="1">
      <c r="A33" s="77" t="s">
        <v>135</v>
      </c>
      <c r="B33" s="48"/>
      <c r="C33" s="78"/>
      <c r="D33" s="98"/>
      <c r="E33" s="29"/>
      <c r="F33" s="94"/>
      <c r="G33" s="109"/>
      <c r="H33" s="4"/>
      <c r="I33" s="110"/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0"/>
        <v>0</v>
      </c>
      <c r="T33" s="131">
        <f t="shared" si="1"/>
        <v>0</v>
      </c>
      <c r="U33" s="27"/>
      <c r="V33" s="33">
        <f t="shared" si="2"/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0"/>
        <v>0</v>
      </c>
      <c r="T34" s="131">
        <f t="shared" si="1"/>
        <v>0</v>
      </c>
      <c r="U34" s="27"/>
      <c r="V34" s="33">
        <f t="shared" si="2"/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3"/>
      <c r="E35" s="29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0"/>
        <v>0</v>
      </c>
      <c r="T35" s="132">
        <f t="shared" si="1"/>
        <v>0</v>
      </c>
      <c r="U35" s="27"/>
      <c r="V35" s="33">
        <f t="shared" si="2"/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3" ref="S36:S67">O36+L36+I36+F36</f>
        <v>0</v>
      </c>
      <c r="T36" s="131">
        <f t="shared" si="1"/>
        <v>0</v>
      </c>
      <c r="U36" s="27"/>
      <c r="V36" s="33">
        <f aca="true" t="shared" si="4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3"/>
        <v>0</v>
      </c>
      <c r="T37" s="131">
        <f t="shared" si="1"/>
        <v>0</v>
      </c>
      <c r="U37" s="27"/>
      <c r="V37" s="33">
        <f t="shared" si="4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3"/>
        <v>0</v>
      </c>
      <c r="T38" s="132">
        <f t="shared" si="1"/>
        <v>0</v>
      </c>
      <c r="U38" s="27"/>
      <c r="V38" s="33">
        <f t="shared" si="4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3"/>
        <v>0</v>
      </c>
      <c r="T39" s="131">
        <f t="shared" si="1"/>
        <v>0</v>
      </c>
      <c r="U39" s="27"/>
      <c r="V39" s="33">
        <f t="shared" si="4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3"/>
        <v>0</v>
      </c>
      <c r="T40" s="131">
        <f t="shared" si="1"/>
        <v>0</v>
      </c>
      <c r="U40" s="27"/>
      <c r="V40" s="33">
        <f t="shared" si="4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3"/>
        <v>0</v>
      </c>
      <c r="T41" s="132">
        <f t="shared" si="1"/>
        <v>0</v>
      </c>
      <c r="U41" s="27"/>
      <c r="V41" s="33">
        <f t="shared" si="4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3"/>
        <v>0</v>
      </c>
      <c r="T42" s="131">
        <f t="shared" si="1"/>
        <v>0</v>
      </c>
      <c r="U42" s="27"/>
      <c r="V42" s="33">
        <f t="shared" si="4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3"/>
        <v>0</v>
      </c>
      <c r="T43" s="131">
        <f t="shared" si="1"/>
        <v>0</v>
      </c>
      <c r="U43" s="27"/>
      <c r="V43" s="33">
        <f t="shared" si="4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3"/>
        <v>0</v>
      </c>
      <c r="T44" s="132">
        <f t="shared" si="1"/>
        <v>0</v>
      </c>
      <c r="U44" s="27"/>
      <c r="V44" s="33">
        <f t="shared" si="4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3"/>
        <v>0</v>
      </c>
      <c r="T45" s="131">
        <f t="shared" si="1"/>
        <v>0</v>
      </c>
      <c r="U45" s="27"/>
      <c r="V45" s="33">
        <f t="shared" si="4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3"/>
        <v>0</v>
      </c>
      <c r="T46" s="131">
        <f t="shared" si="1"/>
        <v>0</v>
      </c>
      <c r="U46" s="27"/>
      <c r="V46" s="33">
        <f t="shared" si="4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3"/>
        <v>0</v>
      </c>
      <c r="T47" s="132">
        <f t="shared" si="1"/>
        <v>0</v>
      </c>
      <c r="U47" s="27"/>
      <c r="V47" s="33">
        <f t="shared" si="4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3"/>
        <v>0</v>
      </c>
      <c r="T48" s="131">
        <f t="shared" si="1"/>
        <v>0</v>
      </c>
      <c r="U48" s="27"/>
      <c r="V48" s="33">
        <f t="shared" si="4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3"/>
        <v>0</v>
      </c>
      <c r="T49" s="131">
        <f t="shared" si="1"/>
        <v>0</v>
      </c>
      <c r="U49" s="27"/>
      <c r="V49" s="33">
        <f t="shared" si="4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3"/>
        <v>0</v>
      </c>
      <c r="T50" s="132">
        <f t="shared" si="1"/>
        <v>0</v>
      </c>
      <c r="U50" s="27"/>
      <c r="V50" s="33">
        <f t="shared" si="4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3"/>
        <v>0</v>
      </c>
      <c r="T51" s="131">
        <f t="shared" si="1"/>
        <v>0</v>
      </c>
      <c r="U51" s="27"/>
      <c r="V51" s="33">
        <f t="shared" si="4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3"/>
        <v>0</v>
      </c>
      <c r="T52" s="131">
        <f t="shared" si="1"/>
        <v>0</v>
      </c>
      <c r="U52" s="27"/>
      <c r="V52" s="33">
        <f t="shared" si="4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3"/>
        <v>0</v>
      </c>
      <c r="T53" s="132">
        <f t="shared" si="1"/>
        <v>0</v>
      </c>
      <c r="U53" s="27"/>
      <c r="V53" s="33">
        <f t="shared" si="4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3"/>
        <v>0</v>
      </c>
      <c r="T54" s="131">
        <f t="shared" si="1"/>
        <v>0</v>
      </c>
      <c r="U54" s="27"/>
      <c r="V54" s="33">
        <f t="shared" si="4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3"/>
        <v>0</v>
      </c>
      <c r="T55" s="131">
        <f t="shared" si="1"/>
        <v>0</v>
      </c>
      <c r="U55" s="27"/>
      <c r="V55" s="33">
        <f t="shared" si="4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3"/>
        <v>0</v>
      </c>
      <c r="T56" s="132">
        <f t="shared" si="1"/>
        <v>0</v>
      </c>
      <c r="U56" s="27"/>
      <c r="V56" s="33">
        <f t="shared" si="4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3"/>
        <v>0</v>
      </c>
      <c r="T57" s="131">
        <f t="shared" si="1"/>
        <v>0</v>
      </c>
      <c r="U57" s="27"/>
      <c r="V57" s="33">
        <f t="shared" si="4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3"/>
        <v>0</v>
      </c>
      <c r="T58" s="131">
        <f t="shared" si="1"/>
        <v>0</v>
      </c>
      <c r="U58" s="27"/>
      <c r="V58" s="33">
        <f t="shared" si="4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3"/>
        <v>0</v>
      </c>
      <c r="T59" s="132">
        <f t="shared" si="1"/>
        <v>0</v>
      </c>
      <c r="U59" s="27"/>
      <c r="V59" s="33">
        <f t="shared" si="4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3"/>
        <v>0</v>
      </c>
      <c r="T60" s="131">
        <f t="shared" si="1"/>
        <v>0</v>
      </c>
      <c r="U60" s="27"/>
      <c r="V60" s="33">
        <f t="shared" si="4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3"/>
        <v>0</v>
      </c>
      <c r="T61" s="131">
        <f t="shared" si="1"/>
        <v>0</v>
      </c>
      <c r="U61" s="27"/>
      <c r="V61" s="33">
        <f t="shared" si="4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3"/>
        <v>0</v>
      </c>
      <c r="T62" s="132">
        <f t="shared" si="1"/>
        <v>0</v>
      </c>
      <c r="U62" s="27"/>
      <c r="V62" s="33">
        <f t="shared" si="4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3"/>
        <v>0</v>
      </c>
      <c r="T63" s="131">
        <f t="shared" si="1"/>
        <v>0</v>
      </c>
      <c r="U63" s="27"/>
      <c r="V63" s="33">
        <f t="shared" si="4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3"/>
        <v>0</v>
      </c>
      <c r="T64" s="131">
        <f t="shared" si="1"/>
        <v>0</v>
      </c>
      <c r="U64" s="27"/>
      <c r="V64" s="33">
        <f t="shared" si="4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3"/>
        <v>0</v>
      </c>
      <c r="T65" s="132">
        <f t="shared" si="1"/>
        <v>0</v>
      </c>
      <c r="U65" s="27"/>
      <c r="V65" s="33">
        <f t="shared" si="4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3"/>
        <v>0</v>
      </c>
      <c r="T66" s="131">
        <f t="shared" si="1"/>
        <v>0</v>
      </c>
      <c r="U66" s="27"/>
      <c r="V66" s="33">
        <f t="shared" si="4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3"/>
        <v>0</v>
      </c>
      <c r="T67" s="131">
        <f t="shared" si="1"/>
        <v>0</v>
      </c>
      <c r="U67" s="27"/>
      <c r="V67" s="33">
        <f t="shared" si="4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5" ref="S68:S99">O68+L68+I68+F68</f>
        <v>0</v>
      </c>
      <c r="T68" s="132">
        <f t="shared" si="1"/>
        <v>0</v>
      </c>
      <c r="U68" s="27"/>
      <c r="V68" s="33">
        <f aca="true" t="shared" si="6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5"/>
        <v>0</v>
      </c>
      <c r="T69" s="131">
        <f t="shared" si="1"/>
        <v>0</v>
      </c>
      <c r="U69" s="27"/>
      <c r="V69" s="33">
        <f t="shared" si="6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5"/>
        <v>0</v>
      </c>
      <c r="T70" s="131">
        <f t="shared" si="1"/>
        <v>0</v>
      </c>
      <c r="U70" s="27"/>
      <c r="V70" s="33">
        <f t="shared" si="6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5"/>
        <v>0</v>
      </c>
      <c r="T71" s="132">
        <f aca="true" t="shared" si="7" ref="T71:T134">S71-V71+R71</f>
        <v>0</v>
      </c>
      <c r="U71" s="27"/>
      <c r="V71" s="33">
        <f t="shared" si="6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5"/>
        <v>0</v>
      </c>
      <c r="T72" s="131">
        <f t="shared" si="7"/>
        <v>0</v>
      </c>
      <c r="U72" s="27"/>
      <c r="V72" s="33">
        <f t="shared" si="6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5"/>
        <v>0</v>
      </c>
      <c r="T73" s="131">
        <f t="shared" si="7"/>
        <v>0</v>
      </c>
      <c r="U73" s="27"/>
      <c r="V73" s="33">
        <f t="shared" si="6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5"/>
        <v>0</v>
      </c>
      <c r="T74" s="132">
        <f t="shared" si="7"/>
        <v>0</v>
      </c>
      <c r="U74" s="27"/>
      <c r="V74" s="33">
        <f t="shared" si="6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5"/>
        <v>0</v>
      </c>
      <c r="T75" s="131">
        <f t="shared" si="7"/>
        <v>0</v>
      </c>
      <c r="U75" s="27"/>
      <c r="V75" s="33">
        <f t="shared" si="6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5"/>
        <v>0</v>
      </c>
      <c r="T76" s="131">
        <f t="shared" si="7"/>
        <v>0</v>
      </c>
      <c r="U76" s="27"/>
      <c r="V76" s="33">
        <f t="shared" si="6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5"/>
        <v>0</v>
      </c>
      <c r="T77" s="132">
        <f t="shared" si="7"/>
        <v>0</v>
      </c>
      <c r="U77" s="27"/>
      <c r="V77" s="33">
        <f t="shared" si="6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5"/>
        <v>0</v>
      </c>
      <c r="T78" s="131">
        <f t="shared" si="7"/>
        <v>0</v>
      </c>
      <c r="U78" s="27"/>
      <c r="V78" s="33">
        <f t="shared" si="6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5"/>
        <v>0</v>
      </c>
      <c r="T79" s="131">
        <f t="shared" si="7"/>
        <v>0</v>
      </c>
      <c r="U79" s="27"/>
      <c r="V79" s="33">
        <f t="shared" si="6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5"/>
        <v>0</v>
      </c>
      <c r="T80" s="132">
        <f t="shared" si="7"/>
        <v>0</v>
      </c>
      <c r="U80" s="27"/>
      <c r="V80" s="33">
        <f t="shared" si="6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5"/>
        <v>0</v>
      </c>
      <c r="T81" s="131">
        <f t="shared" si="7"/>
        <v>0</v>
      </c>
      <c r="U81" s="27"/>
      <c r="V81" s="33">
        <f t="shared" si="6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5"/>
        <v>0</v>
      </c>
      <c r="T82" s="131">
        <f t="shared" si="7"/>
        <v>0</v>
      </c>
      <c r="U82" s="27"/>
      <c r="V82" s="33">
        <f t="shared" si="6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5"/>
        <v>0</v>
      </c>
      <c r="T83" s="132">
        <f t="shared" si="7"/>
        <v>0</v>
      </c>
      <c r="U83" s="27"/>
      <c r="V83" s="33">
        <f t="shared" si="6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5"/>
        <v>0</v>
      </c>
      <c r="T84" s="131">
        <f t="shared" si="7"/>
        <v>0</v>
      </c>
      <c r="U84" s="27"/>
      <c r="V84" s="33">
        <f t="shared" si="6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5"/>
        <v>0</v>
      </c>
      <c r="T85" s="131">
        <f t="shared" si="7"/>
        <v>0</v>
      </c>
      <c r="U85" s="27"/>
      <c r="V85" s="33">
        <f t="shared" si="6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5"/>
        <v>0</v>
      </c>
      <c r="T86" s="132">
        <f t="shared" si="7"/>
        <v>0</v>
      </c>
      <c r="U86" s="27"/>
      <c r="V86" s="33">
        <f t="shared" si="6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5"/>
        <v>0</v>
      </c>
      <c r="T87" s="131">
        <f t="shared" si="7"/>
        <v>0</v>
      </c>
      <c r="U87" s="27"/>
      <c r="V87" s="33">
        <f t="shared" si="6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5"/>
        <v>0</v>
      </c>
      <c r="T88" s="131">
        <f t="shared" si="7"/>
        <v>0</v>
      </c>
      <c r="U88" s="27"/>
      <c r="V88" s="33">
        <f t="shared" si="6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5"/>
        <v>0</v>
      </c>
      <c r="T89" s="132">
        <f t="shared" si="7"/>
        <v>0</v>
      </c>
      <c r="U89" s="27"/>
      <c r="V89" s="33">
        <f t="shared" si="6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5"/>
        <v>0</v>
      </c>
      <c r="T90" s="131">
        <f t="shared" si="7"/>
        <v>0</v>
      </c>
      <c r="U90" s="27"/>
      <c r="V90" s="33">
        <f t="shared" si="6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5"/>
        <v>0</v>
      </c>
      <c r="T91" s="131">
        <f t="shared" si="7"/>
        <v>0</v>
      </c>
      <c r="U91" s="27"/>
      <c r="V91" s="33">
        <f t="shared" si="6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5"/>
        <v>0</v>
      </c>
      <c r="T92" s="132">
        <f t="shared" si="7"/>
        <v>0</v>
      </c>
      <c r="U92" s="27"/>
      <c r="V92" s="33">
        <f t="shared" si="6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5"/>
        <v>0</v>
      </c>
      <c r="T93" s="131">
        <f t="shared" si="7"/>
        <v>0</v>
      </c>
      <c r="U93" s="27"/>
      <c r="V93" s="33">
        <f t="shared" si="6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5"/>
        <v>0</v>
      </c>
      <c r="T94" s="131">
        <f t="shared" si="7"/>
        <v>0</v>
      </c>
      <c r="U94" s="27"/>
      <c r="V94" s="33">
        <f t="shared" si="6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5"/>
        <v>0</v>
      </c>
      <c r="T95" s="132">
        <f t="shared" si="7"/>
        <v>0</v>
      </c>
      <c r="U95" s="27"/>
      <c r="V95" s="33">
        <f t="shared" si="6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5"/>
        <v>0</v>
      </c>
      <c r="T96" s="131">
        <f t="shared" si="7"/>
        <v>0</v>
      </c>
      <c r="U96" s="27"/>
      <c r="V96" s="33">
        <f t="shared" si="6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5"/>
        <v>0</v>
      </c>
      <c r="T97" s="131">
        <f t="shared" si="7"/>
        <v>0</v>
      </c>
      <c r="U97" s="27"/>
      <c r="V97" s="33">
        <f t="shared" si="6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5"/>
        <v>0</v>
      </c>
      <c r="T98" s="132">
        <f t="shared" si="7"/>
        <v>0</v>
      </c>
      <c r="U98" s="27"/>
      <c r="V98" s="33">
        <f t="shared" si="6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5"/>
        <v>0</v>
      </c>
      <c r="T99" s="131">
        <f t="shared" si="7"/>
        <v>0</v>
      </c>
      <c r="U99" s="27"/>
      <c r="V99" s="33">
        <f t="shared" si="6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8" ref="S100:S131">O100+L100+I100+F100</f>
        <v>0</v>
      </c>
      <c r="T100" s="131">
        <f t="shared" si="7"/>
        <v>0</v>
      </c>
      <c r="U100" s="27"/>
      <c r="V100" s="33">
        <f aca="true" t="shared" si="9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8"/>
        <v>0</v>
      </c>
      <c r="T101" s="132">
        <f t="shared" si="7"/>
        <v>0</v>
      </c>
      <c r="U101" s="27"/>
      <c r="V101" s="33">
        <f t="shared" si="9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8"/>
        <v>0</v>
      </c>
      <c r="T102" s="131">
        <f t="shared" si="7"/>
        <v>0</v>
      </c>
      <c r="U102" s="27"/>
      <c r="V102" s="33">
        <f t="shared" si="9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8"/>
        <v>0</v>
      </c>
      <c r="T103" s="131">
        <f t="shared" si="7"/>
        <v>0</v>
      </c>
      <c r="U103" s="27"/>
      <c r="V103" s="33">
        <f t="shared" si="9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8"/>
        <v>0</v>
      </c>
      <c r="T104" s="132">
        <f t="shared" si="7"/>
        <v>0</v>
      </c>
      <c r="U104" s="27"/>
      <c r="V104" s="33">
        <f t="shared" si="9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8"/>
        <v>0</v>
      </c>
      <c r="T105" s="131">
        <f t="shared" si="7"/>
        <v>0</v>
      </c>
      <c r="U105" s="27"/>
      <c r="V105" s="33">
        <f t="shared" si="9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8"/>
        <v>0</v>
      </c>
      <c r="T106" s="131">
        <f t="shared" si="7"/>
        <v>0</v>
      </c>
      <c r="U106" s="27"/>
      <c r="V106" s="33">
        <f t="shared" si="9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8"/>
        <v>0</v>
      </c>
      <c r="T107" s="132">
        <f t="shared" si="7"/>
        <v>0</v>
      </c>
      <c r="U107" s="27"/>
      <c r="V107" s="33">
        <f t="shared" si="9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8"/>
        <v>0</v>
      </c>
      <c r="T108" s="131">
        <f t="shared" si="7"/>
        <v>0</v>
      </c>
      <c r="U108" s="27"/>
      <c r="V108" s="33">
        <f t="shared" si="9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8"/>
        <v>0</v>
      </c>
      <c r="T109" s="131">
        <f t="shared" si="7"/>
        <v>0</v>
      </c>
      <c r="U109" s="27"/>
      <c r="V109" s="33">
        <f t="shared" si="9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8"/>
        <v>0</v>
      </c>
      <c r="T110" s="132">
        <f t="shared" si="7"/>
        <v>0</v>
      </c>
      <c r="U110" s="27"/>
      <c r="V110" s="33">
        <f t="shared" si="9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8"/>
        <v>0</v>
      </c>
      <c r="T111" s="131">
        <f t="shared" si="7"/>
        <v>0</v>
      </c>
      <c r="U111" s="27"/>
      <c r="V111" s="33">
        <f t="shared" si="9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8"/>
        <v>0</v>
      </c>
      <c r="T112" s="131">
        <f t="shared" si="7"/>
        <v>0</v>
      </c>
      <c r="U112" s="27"/>
      <c r="V112" s="33">
        <f t="shared" si="9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8"/>
        <v>0</v>
      </c>
      <c r="T113" s="132">
        <f t="shared" si="7"/>
        <v>0</v>
      </c>
      <c r="U113" s="27"/>
      <c r="V113" s="33">
        <f t="shared" si="9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8"/>
        <v>0</v>
      </c>
      <c r="T114" s="131">
        <f t="shared" si="7"/>
        <v>0</v>
      </c>
      <c r="U114" s="27"/>
      <c r="V114" s="33">
        <f t="shared" si="9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8"/>
        <v>0</v>
      </c>
      <c r="T115" s="131">
        <f t="shared" si="7"/>
        <v>0</v>
      </c>
      <c r="U115" s="27"/>
      <c r="V115" s="33">
        <f t="shared" si="9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8"/>
        <v>0</v>
      </c>
      <c r="T116" s="132">
        <f t="shared" si="7"/>
        <v>0</v>
      </c>
      <c r="U116" s="27"/>
      <c r="V116" s="33">
        <f t="shared" si="9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8"/>
        <v>0</v>
      </c>
      <c r="T117" s="131">
        <f t="shared" si="7"/>
        <v>0</v>
      </c>
      <c r="U117" s="27"/>
      <c r="V117" s="33">
        <f t="shared" si="9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8"/>
        <v>0</v>
      </c>
      <c r="T118" s="131">
        <f t="shared" si="7"/>
        <v>0</v>
      </c>
      <c r="U118" s="27"/>
      <c r="V118" s="33">
        <f t="shared" si="9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8"/>
        <v>0</v>
      </c>
      <c r="T119" s="132">
        <f t="shared" si="7"/>
        <v>0</v>
      </c>
      <c r="U119" s="27"/>
      <c r="V119" s="33">
        <f t="shared" si="9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8"/>
        <v>0</v>
      </c>
      <c r="T120" s="131">
        <f t="shared" si="7"/>
        <v>0</v>
      </c>
      <c r="U120" s="27"/>
      <c r="V120" s="33">
        <f t="shared" si="9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8"/>
        <v>0</v>
      </c>
      <c r="T121" s="131">
        <f t="shared" si="7"/>
        <v>0</v>
      </c>
      <c r="U121" s="27"/>
      <c r="V121" s="33">
        <f t="shared" si="9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8"/>
        <v>0</v>
      </c>
      <c r="T122" s="132">
        <f t="shared" si="7"/>
        <v>0</v>
      </c>
      <c r="U122" s="27"/>
      <c r="V122" s="33">
        <f t="shared" si="9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8"/>
        <v>0</v>
      </c>
      <c r="T123" s="131">
        <f t="shared" si="7"/>
        <v>0</v>
      </c>
      <c r="U123" s="27"/>
      <c r="V123" s="33">
        <f t="shared" si="9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8"/>
        <v>0</v>
      </c>
      <c r="T124" s="131">
        <f t="shared" si="7"/>
        <v>0</v>
      </c>
      <c r="U124" s="27"/>
      <c r="V124" s="33">
        <f t="shared" si="9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8"/>
        <v>0</v>
      </c>
      <c r="T125" s="132">
        <f t="shared" si="7"/>
        <v>0</v>
      </c>
      <c r="U125" s="27"/>
      <c r="V125" s="33">
        <f t="shared" si="9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8"/>
        <v>0</v>
      </c>
      <c r="T126" s="131">
        <f t="shared" si="7"/>
        <v>0</v>
      </c>
      <c r="U126" s="27"/>
      <c r="V126" s="33">
        <f t="shared" si="9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8"/>
        <v>0</v>
      </c>
      <c r="T127" s="131">
        <f t="shared" si="7"/>
        <v>0</v>
      </c>
      <c r="U127" s="27"/>
      <c r="V127" s="33">
        <f t="shared" si="9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8"/>
        <v>0</v>
      </c>
      <c r="T128" s="132">
        <f t="shared" si="7"/>
        <v>0</v>
      </c>
      <c r="U128" s="27"/>
      <c r="V128" s="33">
        <f t="shared" si="9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8"/>
        <v>0</v>
      </c>
      <c r="T129" s="131">
        <f t="shared" si="7"/>
        <v>0</v>
      </c>
      <c r="U129" s="27"/>
      <c r="V129" s="33">
        <f t="shared" si="9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8"/>
        <v>0</v>
      </c>
      <c r="T130" s="131">
        <f t="shared" si="7"/>
        <v>0</v>
      </c>
      <c r="U130" s="27"/>
      <c r="V130" s="33">
        <f t="shared" si="9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8"/>
        <v>0</v>
      </c>
      <c r="T131" s="132">
        <f t="shared" si="7"/>
        <v>0</v>
      </c>
      <c r="U131" s="27"/>
      <c r="V131" s="33">
        <f t="shared" si="9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0" ref="S132:S163">O132+L132+I132+F132</f>
        <v>0</v>
      </c>
      <c r="T132" s="131">
        <f t="shared" si="7"/>
        <v>0</v>
      </c>
      <c r="U132" s="27"/>
      <c r="V132" s="33">
        <f aca="true" t="shared" si="11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0"/>
        <v>0</v>
      </c>
      <c r="T133" s="131">
        <f t="shared" si="7"/>
        <v>0</v>
      </c>
      <c r="U133" s="27"/>
      <c r="V133" s="33">
        <f t="shared" si="11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0"/>
        <v>0</v>
      </c>
      <c r="T134" s="132">
        <f t="shared" si="7"/>
        <v>0</v>
      </c>
      <c r="U134" s="27"/>
      <c r="V134" s="33">
        <f t="shared" si="11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0"/>
        <v>0</v>
      </c>
      <c r="T135" s="131">
        <f aca="true" t="shared" si="12" ref="T135:T198">S135-V135+R135</f>
        <v>0</v>
      </c>
      <c r="U135" s="27"/>
      <c r="V135" s="33">
        <f t="shared" si="11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0"/>
        <v>0</v>
      </c>
      <c r="T136" s="131">
        <f t="shared" si="12"/>
        <v>0</v>
      </c>
      <c r="U136" s="27"/>
      <c r="V136" s="33">
        <f t="shared" si="11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0"/>
        <v>0</v>
      </c>
      <c r="T137" s="132">
        <f t="shared" si="12"/>
        <v>0</v>
      </c>
      <c r="U137" s="27"/>
      <c r="V137" s="33">
        <f t="shared" si="11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0"/>
        <v>0</v>
      </c>
      <c r="T138" s="131">
        <f t="shared" si="12"/>
        <v>0</v>
      </c>
      <c r="U138" s="27"/>
      <c r="V138" s="33">
        <f t="shared" si="11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0"/>
        <v>0</v>
      </c>
      <c r="T139" s="131">
        <f t="shared" si="12"/>
        <v>0</v>
      </c>
      <c r="U139" s="27"/>
      <c r="V139" s="33">
        <f t="shared" si="11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0"/>
        <v>0</v>
      </c>
      <c r="T140" s="132">
        <f t="shared" si="12"/>
        <v>0</v>
      </c>
      <c r="U140" s="27"/>
      <c r="V140" s="33">
        <f t="shared" si="11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0"/>
        <v>0</v>
      </c>
      <c r="T141" s="131">
        <f t="shared" si="12"/>
        <v>0</v>
      </c>
      <c r="U141" s="27"/>
      <c r="V141" s="33">
        <f t="shared" si="11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0"/>
        <v>0</v>
      </c>
      <c r="T142" s="131">
        <f t="shared" si="12"/>
        <v>0</v>
      </c>
      <c r="U142" s="27"/>
      <c r="V142" s="33">
        <f t="shared" si="11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0"/>
        <v>0</v>
      </c>
      <c r="T143" s="132">
        <f t="shared" si="12"/>
        <v>0</v>
      </c>
      <c r="U143" s="27"/>
      <c r="V143" s="33">
        <f t="shared" si="11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0"/>
        <v>0</v>
      </c>
      <c r="T144" s="131">
        <f t="shared" si="12"/>
        <v>0</v>
      </c>
      <c r="U144" s="27"/>
      <c r="V144" s="33">
        <f t="shared" si="11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0"/>
        <v>0</v>
      </c>
      <c r="T145" s="131">
        <f t="shared" si="12"/>
        <v>0</v>
      </c>
      <c r="U145" s="27"/>
      <c r="V145" s="33">
        <f t="shared" si="11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0"/>
        <v>0</v>
      </c>
      <c r="T146" s="132">
        <f t="shared" si="12"/>
        <v>0</v>
      </c>
      <c r="U146" s="27"/>
      <c r="V146" s="33">
        <f t="shared" si="11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0"/>
        <v>0</v>
      </c>
      <c r="T147" s="131">
        <f t="shared" si="12"/>
        <v>0</v>
      </c>
      <c r="U147" s="27"/>
      <c r="V147" s="33">
        <f t="shared" si="11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0"/>
        <v>0</v>
      </c>
      <c r="T148" s="131">
        <f t="shared" si="12"/>
        <v>0</v>
      </c>
      <c r="U148" s="27"/>
      <c r="V148" s="33">
        <f t="shared" si="11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0"/>
        <v>0</v>
      </c>
      <c r="T149" s="132">
        <f t="shared" si="12"/>
        <v>0</v>
      </c>
      <c r="U149" s="27"/>
      <c r="V149" s="33">
        <f t="shared" si="11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0"/>
        <v>0</v>
      </c>
      <c r="T150" s="131">
        <f t="shared" si="12"/>
        <v>0</v>
      </c>
      <c r="U150" s="27"/>
      <c r="V150" s="33">
        <f t="shared" si="11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0"/>
        <v>0</v>
      </c>
      <c r="T151" s="131">
        <f t="shared" si="12"/>
        <v>0</v>
      </c>
      <c r="U151" s="27"/>
      <c r="V151" s="33">
        <f t="shared" si="11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0"/>
        <v>0</v>
      </c>
      <c r="T152" s="132">
        <f t="shared" si="12"/>
        <v>0</v>
      </c>
      <c r="U152" s="27"/>
      <c r="V152" s="33">
        <f t="shared" si="11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0"/>
        <v>0</v>
      </c>
      <c r="T153" s="131">
        <f t="shared" si="12"/>
        <v>0</v>
      </c>
      <c r="U153" s="27"/>
      <c r="V153" s="33">
        <f t="shared" si="11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0"/>
        <v>0</v>
      </c>
      <c r="T154" s="131">
        <f t="shared" si="12"/>
        <v>0</v>
      </c>
      <c r="U154" s="27"/>
      <c r="V154" s="33">
        <f t="shared" si="11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0"/>
        <v>0</v>
      </c>
      <c r="T155" s="132">
        <f t="shared" si="12"/>
        <v>0</v>
      </c>
      <c r="U155" s="27"/>
      <c r="V155" s="33">
        <f t="shared" si="11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0"/>
        <v>0</v>
      </c>
      <c r="T156" s="131">
        <f t="shared" si="12"/>
        <v>0</v>
      </c>
      <c r="U156" s="27"/>
      <c r="V156" s="33">
        <f t="shared" si="11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0"/>
        <v>0</v>
      </c>
      <c r="T157" s="131">
        <f t="shared" si="12"/>
        <v>0</v>
      </c>
      <c r="U157" s="27"/>
      <c r="V157" s="33">
        <f t="shared" si="11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0"/>
        <v>0</v>
      </c>
      <c r="T158" s="132">
        <f t="shared" si="12"/>
        <v>0</v>
      </c>
      <c r="U158" s="27"/>
      <c r="V158" s="33">
        <f t="shared" si="11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0"/>
        <v>0</v>
      </c>
      <c r="T159" s="131">
        <f t="shared" si="12"/>
        <v>0</v>
      </c>
      <c r="U159" s="27"/>
      <c r="V159" s="33">
        <f t="shared" si="11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0"/>
        <v>0</v>
      </c>
      <c r="T160" s="131">
        <f t="shared" si="12"/>
        <v>0</v>
      </c>
      <c r="U160" s="27"/>
      <c r="V160" s="33">
        <f t="shared" si="11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0"/>
        <v>0</v>
      </c>
      <c r="T161" s="132">
        <f t="shared" si="12"/>
        <v>0</v>
      </c>
      <c r="U161" s="27"/>
      <c r="V161" s="33">
        <f t="shared" si="11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0"/>
        <v>0</v>
      </c>
      <c r="T162" s="131">
        <f t="shared" si="12"/>
        <v>0</v>
      </c>
      <c r="U162" s="27"/>
      <c r="V162" s="33">
        <f t="shared" si="11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0"/>
        <v>0</v>
      </c>
      <c r="T163" s="131">
        <f t="shared" si="12"/>
        <v>0</v>
      </c>
      <c r="U163" s="27"/>
      <c r="V163" s="33">
        <f t="shared" si="11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3" ref="S164:S199">O164+L164+I164+F164</f>
        <v>0</v>
      </c>
      <c r="T164" s="132">
        <f t="shared" si="12"/>
        <v>0</v>
      </c>
      <c r="U164" s="27"/>
      <c r="V164" s="33">
        <f aca="true" t="shared" si="14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3"/>
        <v>0</v>
      </c>
      <c r="T165" s="131">
        <f t="shared" si="12"/>
        <v>0</v>
      </c>
      <c r="U165" s="27"/>
      <c r="V165" s="33">
        <f t="shared" si="14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3"/>
        <v>0</v>
      </c>
      <c r="T166" s="131">
        <f t="shared" si="12"/>
        <v>0</v>
      </c>
      <c r="U166" s="27"/>
      <c r="V166" s="33">
        <f t="shared" si="14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3"/>
        <v>0</v>
      </c>
      <c r="T167" s="132">
        <f t="shared" si="12"/>
        <v>0</v>
      </c>
      <c r="U167" s="27"/>
      <c r="V167" s="33">
        <f t="shared" si="14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3"/>
        <v>0</v>
      </c>
      <c r="T168" s="131">
        <f t="shared" si="12"/>
        <v>0</v>
      </c>
      <c r="U168" s="27"/>
      <c r="V168" s="33">
        <f t="shared" si="14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3"/>
        <v>0</v>
      </c>
      <c r="T169" s="131">
        <f t="shared" si="12"/>
        <v>0</v>
      </c>
      <c r="U169" s="27"/>
      <c r="V169" s="33">
        <f t="shared" si="14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3"/>
        <v>0</v>
      </c>
      <c r="T170" s="132">
        <f t="shared" si="12"/>
        <v>0</v>
      </c>
      <c r="U170" s="27"/>
      <c r="V170" s="33">
        <f t="shared" si="14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3"/>
        <v>0</v>
      </c>
      <c r="T171" s="131">
        <f t="shared" si="12"/>
        <v>0</v>
      </c>
      <c r="U171" s="27"/>
      <c r="V171" s="33">
        <f t="shared" si="14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3"/>
        <v>0</v>
      </c>
      <c r="T172" s="131">
        <f t="shared" si="12"/>
        <v>0</v>
      </c>
      <c r="U172" s="27"/>
      <c r="V172" s="33">
        <f t="shared" si="14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3"/>
        <v>0</v>
      </c>
      <c r="T173" s="132">
        <f t="shared" si="12"/>
        <v>0</v>
      </c>
      <c r="U173" s="27"/>
      <c r="V173" s="33">
        <f t="shared" si="14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3"/>
        <v>0</v>
      </c>
      <c r="T174" s="131">
        <f t="shared" si="12"/>
        <v>0</v>
      </c>
      <c r="U174" s="27"/>
      <c r="V174" s="33">
        <f t="shared" si="14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3"/>
        <v>0</v>
      </c>
      <c r="T175" s="131">
        <f t="shared" si="12"/>
        <v>0</v>
      </c>
      <c r="U175" s="27"/>
      <c r="V175" s="33">
        <f t="shared" si="14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3"/>
        <v>0</v>
      </c>
      <c r="T176" s="132">
        <f t="shared" si="12"/>
        <v>0</v>
      </c>
      <c r="U176" s="27"/>
      <c r="V176" s="33">
        <f t="shared" si="14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3"/>
        <v>0</v>
      </c>
      <c r="T177" s="131">
        <f t="shared" si="12"/>
        <v>0</v>
      </c>
      <c r="U177" s="27"/>
      <c r="V177" s="33">
        <f t="shared" si="14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3"/>
        <v>0</v>
      </c>
      <c r="T178" s="131">
        <f t="shared" si="12"/>
        <v>0</v>
      </c>
      <c r="U178" s="27"/>
      <c r="V178" s="33">
        <f t="shared" si="14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3"/>
        <v>0</v>
      </c>
      <c r="T179" s="132">
        <f t="shared" si="12"/>
        <v>0</v>
      </c>
      <c r="U179" s="27"/>
      <c r="V179" s="33">
        <f t="shared" si="14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3"/>
        <v>0</v>
      </c>
      <c r="T180" s="131">
        <f t="shared" si="12"/>
        <v>0</v>
      </c>
      <c r="U180" s="27"/>
      <c r="V180" s="33">
        <f t="shared" si="14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3"/>
        <v>0</v>
      </c>
      <c r="T181" s="131">
        <f t="shared" si="12"/>
        <v>0</v>
      </c>
      <c r="U181" s="27"/>
      <c r="V181" s="33">
        <f t="shared" si="14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3"/>
        <v>0</v>
      </c>
      <c r="T182" s="132">
        <f t="shared" si="12"/>
        <v>0</v>
      </c>
      <c r="U182" s="27"/>
      <c r="V182" s="33">
        <f t="shared" si="14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3"/>
        <v>0</v>
      </c>
      <c r="T183" s="131">
        <f t="shared" si="12"/>
        <v>0</v>
      </c>
      <c r="U183" s="27"/>
      <c r="V183" s="33">
        <f t="shared" si="14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3"/>
        <v>0</v>
      </c>
      <c r="T184" s="131">
        <f t="shared" si="12"/>
        <v>0</v>
      </c>
      <c r="U184" s="27"/>
      <c r="V184" s="33">
        <f t="shared" si="14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3"/>
        <v>0</v>
      </c>
      <c r="T185" s="132">
        <f t="shared" si="12"/>
        <v>0</v>
      </c>
      <c r="U185" s="27"/>
      <c r="V185" s="33">
        <f t="shared" si="14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3"/>
        <v>0</v>
      </c>
      <c r="T186" s="131">
        <f t="shared" si="12"/>
        <v>0</v>
      </c>
      <c r="U186" s="27"/>
      <c r="V186" s="33">
        <f t="shared" si="14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3"/>
        <v>0</v>
      </c>
      <c r="T187" s="131">
        <f t="shared" si="12"/>
        <v>0</v>
      </c>
      <c r="U187" s="27"/>
      <c r="V187" s="33">
        <f t="shared" si="14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3"/>
        <v>0</v>
      </c>
      <c r="T188" s="132">
        <f t="shared" si="12"/>
        <v>0</v>
      </c>
      <c r="U188" s="27"/>
      <c r="V188" s="33">
        <f t="shared" si="14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3"/>
        <v>0</v>
      </c>
      <c r="T189" s="131">
        <f t="shared" si="12"/>
        <v>0</v>
      </c>
      <c r="U189" s="27"/>
      <c r="V189" s="33">
        <f t="shared" si="14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3"/>
        <v>0</v>
      </c>
      <c r="T190" s="131">
        <f t="shared" si="12"/>
        <v>0</v>
      </c>
      <c r="U190" s="27"/>
      <c r="V190" s="33">
        <f t="shared" si="14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3"/>
        <v>0</v>
      </c>
      <c r="T191" s="132">
        <f t="shared" si="12"/>
        <v>0</v>
      </c>
      <c r="U191" s="27"/>
      <c r="V191" s="33">
        <f t="shared" si="14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3"/>
        <v>0</v>
      </c>
      <c r="T192" s="131">
        <f t="shared" si="12"/>
        <v>0</v>
      </c>
      <c r="U192" s="27"/>
      <c r="V192" s="33">
        <f t="shared" si="14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3"/>
        <v>0</v>
      </c>
      <c r="T193" s="131">
        <f t="shared" si="12"/>
        <v>0</v>
      </c>
      <c r="U193" s="27"/>
      <c r="V193" s="33">
        <f t="shared" si="14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3"/>
        <v>0</v>
      </c>
      <c r="T194" s="132">
        <f t="shared" si="12"/>
        <v>0</v>
      </c>
      <c r="U194" s="27"/>
      <c r="V194" s="33">
        <f t="shared" si="14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3"/>
        <v>0</v>
      </c>
      <c r="T195" s="131">
        <f t="shared" si="12"/>
        <v>0</v>
      </c>
      <c r="U195" s="27"/>
      <c r="V195" s="33">
        <f t="shared" si="14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3"/>
        <v>0</v>
      </c>
      <c r="T196" s="131">
        <f t="shared" si="12"/>
        <v>0</v>
      </c>
      <c r="U196" s="27"/>
      <c r="V196" s="33">
        <f t="shared" si="14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3"/>
        <v>0</v>
      </c>
      <c r="T197" s="132">
        <f t="shared" si="12"/>
        <v>0</v>
      </c>
      <c r="U197" s="27"/>
      <c r="V197" s="33">
        <f t="shared" si="14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3"/>
        <v>0</v>
      </c>
      <c r="T198" s="131">
        <f t="shared" si="12"/>
        <v>0</v>
      </c>
      <c r="U198" s="27"/>
      <c r="V198" s="33">
        <f t="shared" si="14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3"/>
        <v>0</v>
      </c>
      <c r="T199" s="133">
        <f>S199-V199+R199</f>
        <v>0</v>
      </c>
      <c r="U199" s="27"/>
      <c r="V199" s="33">
        <f t="shared" si="14"/>
        <v>0</v>
      </c>
    </row>
  </sheetData>
  <sheetProtection/>
  <mergeCells count="2">
    <mergeCell ref="D2:F2"/>
    <mergeCell ref="G2:I2"/>
  </mergeCells>
  <printOptions/>
  <pageMargins left="0.2362204724409449" right="0.4724409448818898" top="0.7086614173228347" bottom="0.4724409448818898" header="0.5118110236220472" footer="0.511811023622047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8"/>
  <sheetViews>
    <sheetView zoomScale="70" zoomScaleNormal="70" zoomScalePageLayoutView="0" workbookViewId="0" topLeftCell="A1">
      <selection activeCell="D2" sqref="D2:F2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578</v>
      </c>
      <c r="C2" s="140"/>
      <c r="D2" s="246" t="s">
        <v>722</v>
      </c>
      <c r="E2" s="247"/>
      <c r="F2" s="248"/>
      <c r="G2" s="249"/>
      <c r="H2" s="250"/>
      <c r="I2" s="251"/>
      <c r="J2" s="144"/>
      <c r="K2" s="145"/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146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7" t="s">
        <v>14</v>
      </c>
      <c r="B4" s="158" t="s">
        <v>179</v>
      </c>
      <c r="C4" s="159" t="s">
        <v>10</v>
      </c>
      <c r="D4" s="160" t="s">
        <v>662</v>
      </c>
      <c r="E4" s="34">
        <v>1</v>
      </c>
      <c r="F4" s="162">
        <v>18</v>
      </c>
      <c r="G4" s="109"/>
      <c r="H4" s="35"/>
      <c r="I4" s="120"/>
      <c r="J4" s="160"/>
      <c r="K4" s="34"/>
      <c r="L4" s="162"/>
      <c r="M4" s="109"/>
      <c r="N4" s="35"/>
      <c r="O4" s="120"/>
      <c r="P4" s="60"/>
      <c r="Q4" s="53"/>
      <c r="R4" s="61"/>
      <c r="S4" s="163">
        <f>O4+L4+I4+F4</f>
        <v>18</v>
      </c>
      <c r="T4" s="164">
        <f>S4-V4+R4</f>
        <v>0</v>
      </c>
      <c r="U4" s="27"/>
      <c r="V4" s="33">
        <f>MIN(F4,I4,L4,O4)</f>
        <v>18</v>
      </c>
    </row>
    <row r="5" spans="1:22" ht="15">
      <c r="A5" s="165" t="s">
        <v>7</v>
      </c>
      <c r="B5" s="166" t="s">
        <v>664</v>
      </c>
      <c r="C5" s="167" t="s">
        <v>6</v>
      </c>
      <c r="D5" s="168" t="s">
        <v>663</v>
      </c>
      <c r="E5" s="270">
        <v>2</v>
      </c>
      <c r="F5" s="170">
        <v>17</v>
      </c>
      <c r="G5" s="171"/>
      <c r="H5" s="172"/>
      <c r="I5" s="173"/>
      <c r="J5" s="168"/>
      <c r="K5" s="174"/>
      <c r="L5" s="170"/>
      <c r="M5" s="171"/>
      <c r="N5" s="172"/>
      <c r="O5" s="173"/>
      <c r="P5" s="62"/>
      <c r="Q5" s="63"/>
      <c r="R5" s="64"/>
      <c r="S5" s="175">
        <f>O5+L5+I5+F5</f>
        <v>17</v>
      </c>
      <c r="T5" s="176">
        <f>S5-V5+R5</f>
        <v>0</v>
      </c>
      <c r="U5" s="27"/>
      <c r="V5" s="33">
        <f>MIN(F5,I5,L5,O5)</f>
        <v>17</v>
      </c>
    </row>
    <row r="6" spans="1:22" ht="15">
      <c r="A6" s="157" t="s">
        <v>9</v>
      </c>
      <c r="B6" s="158" t="s">
        <v>665</v>
      </c>
      <c r="C6" s="159" t="s">
        <v>87</v>
      </c>
      <c r="D6" s="160" t="s">
        <v>666</v>
      </c>
      <c r="E6" s="34">
        <v>3</v>
      </c>
      <c r="F6" s="162">
        <v>16</v>
      </c>
      <c r="G6" s="109"/>
      <c r="H6" s="35"/>
      <c r="I6" s="120"/>
      <c r="J6" s="160"/>
      <c r="K6" s="34"/>
      <c r="L6" s="162"/>
      <c r="M6" s="109"/>
      <c r="N6" s="35"/>
      <c r="O6" s="120"/>
      <c r="P6" s="60"/>
      <c r="Q6" s="53"/>
      <c r="R6" s="61"/>
      <c r="S6" s="163">
        <f>O6+L6+I6+F6</f>
        <v>16</v>
      </c>
      <c r="T6" s="164">
        <f>S6-V6+R6</f>
        <v>0</v>
      </c>
      <c r="U6" s="27"/>
      <c r="V6" s="33">
        <f>MIN(F6,I6,L6,O6)</f>
        <v>16</v>
      </c>
    </row>
    <row r="7" spans="1:22" ht="15">
      <c r="A7" s="165" t="s">
        <v>15</v>
      </c>
      <c r="B7" s="166" t="s">
        <v>668</v>
      </c>
      <c r="C7" s="167" t="s">
        <v>13</v>
      </c>
      <c r="D7" s="177" t="s">
        <v>667</v>
      </c>
      <c r="E7" s="34">
        <v>4</v>
      </c>
      <c r="F7" s="162">
        <v>15</v>
      </c>
      <c r="G7" s="179"/>
      <c r="H7" s="180"/>
      <c r="I7" s="181"/>
      <c r="J7" s="177"/>
      <c r="K7" s="34"/>
      <c r="L7" s="162"/>
      <c r="M7" s="179"/>
      <c r="N7" s="180"/>
      <c r="O7" s="181"/>
      <c r="P7" s="62"/>
      <c r="Q7" s="53"/>
      <c r="R7" s="61"/>
      <c r="S7" s="163">
        <f>O7+L7+I7+F7</f>
        <v>15</v>
      </c>
      <c r="T7" s="164">
        <f>S7-V7+R7</f>
        <v>0</v>
      </c>
      <c r="U7" s="27"/>
      <c r="V7" s="33">
        <f>MIN(F7,I7,L7,O7)</f>
        <v>15</v>
      </c>
    </row>
    <row r="8" spans="1:22" ht="15">
      <c r="A8" s="157" t="s">
        <v>16</v>
      </c>
      <c r="B8" s="158" t="s">
        <v>285</v>
      </c>
      <c r="C8" s="159" t="s">
        <v>87</v>
      </c>
      <c r="D8" s="182" t="s">
        <v>669</v>
      </c>
      <c r="E8" s="270">
        <v>5</v>
      </c>
      <c r="F8" s="170">
        <v>14</v>
      </c>
      <c r="G8" s="111"/>
      <c r="H8" s="121"/>
      <c r="I8" s="122"/>
      <c r="J8" s="182"/>
      <c r="K8" s="174"/>
      <c r="L8" s="170"/>
      <c r="M8" s="111"/>
      <c r="N8" s="121"/>
      <c r="O8" s="122"/>
      <c r="P8" s="60"/>
      <c r="Q8" s="63"/>
      <c r="R8" s="64"/>
      <c r="S8" s="175">
        <f>O8+L8+I8+F8</f>
        <v>14</v>
      </c>
      <c r="T8" s="176">
        <f>S8-V8+R8</f>
        <v>0</v>
      </c>
      <c r="U8" s="27"/>
      <c r="V8" s="33">
        <f>MIN(F8,I8,L8,O8)</f>
        <v>14</v>
      </c>
    </row>
    <row r="9" spans="1:22" ht="15">
      <c r="A9" s="165" t="s">
        <v>17</v>
      </c>
      <c r="B9" s="166" t="s">
        <v>197</v>
      </c>
      <c r="C9" s="167" t="s">
        <v>12</v>
      </c>
      <c r="D9" s="160" t="s">
        <v>670</v>
      </c>
      <c r="E9" s="34">
        <v>6</v>
      </c>
      <c r="F9" s="162">
        <v>13</v>
      </c>
      <c r="G9" s="109"/>
      <c r="H9" s="35"/>
      <c r="I9" s="120"/>
      <c r="J9" s="160"/>
      <c r="K9" s="34"/>
      <c r="L9" s="162"/>
      <c r="M9" s="109"/>
      <c r="N9" s="35"/>
      <c r="O9" s="120"/>
      <c r="P9" s="62"/>
      <c r="Q9" s="53"/>
      <c r="R9" s="61"/>
      <c r="S9" s="163">
        <f>O9+L9+I9+F9</f>
        <v>13</v>
      </c>
      <c r="T9" s="164">
        <f>S9-V9+R9</f>
        <v>0</v>
      </c>
      <c r="U9" s="27"/>
      <c r="V9" s="33">
        <f>MIN(F9,I9,L9,O9)</f>
        <v>13</v>
      </c>
    </row>
    <row r="10" spans="1:22" ht="15">
      <c r="A10" s="157" t="s">
        <v>18</v>
      </c>
      <c r="B10" s="158" t="s">
        <v>671</v>
      </c>
      <c r="C10" s="159" t="s">
        <v>6</v>
      </c>
      <c r="D10" s="182" t="s">
        <v>672</v>
      </c>
      <c r="E10" s="34">
        <v>7</v>
      </c>
      <c r="F10" s="162">
        <v>12</v>
      </c>
      <c r="G10" s="111"/>
      <c r="H10" s="121"/>
      <c r="I10" s="122"/>
      <c r="J10" s="182"/>
      <c r="K10" s="34"/>
      <c r="L10" s="162"/>
      <c r="M10" s="111"/>
      <c r="N10" s="121"/>
      <c r="O10" s="122"/>
      <c r="P10" s="60"/>
      <c r="Q10" s="53"/>
      <c r="R10" s="61"/>
      <c r="S10" s="163">
        <f>O10+L10+I10+F10</f>
        <v>12</v>
      </c>
      <c r="T10" s="164">
        <f>S10-V10+R10</f>
        <v>0</v>
      </c>
      <c r="U10" s="27"/>
      <c r="V10" s="33">
        <f>MIN(F10,I10,L10,O10)</f>
        <v>12</v>
      </c>
    </row>
    <row r="11" spans="1:22" ht="15">
      <c r="A11" s="165" t="s">
        <v>19</v>
      </c>
      <c r="B11" s="183" t="s">
        <v>674</v>
      </c>
      <c r="C11" s="167" t="s">
        <v>12</v>
      </c>
      <c r="D11" s="160" t="s">
        <v>673</v>
      </c>
      <c r="E11" s="270">
        <v>8</v>
      </c>
      <c r="F11" s="170">
        <v>11</v>
      </c>
      <c r="G11" s="109"/>
      <c r="H11" s="35"/>
      <c r="I11" s="120"/>
      <c r="J11" s="160"/>
      <c r="K11" s="174"/>
      <c r="L11" s="170"/>
      <c r="M11" s="109"/>
      <c r="N11" s="35"/>
      <c r="O11" s="120"/>
      <c r="P11" s="62"/>
      <c r="Q11" s="63"/>
      <c r="R11" s="64"/>
      <c r="S11" s="175">
        <f>O11+L11+I11+F11</f>
        <v>11</v>
      </c>
      <c r="T11" s="176">
        <f>S11-V11+R11</f>
        <v>0</v>
      </c>
      <c r="U11" s="27"/>
      <c r="V11" s="33">
        <f>MIN(F11,I11,L11,O11)</f>
        <v>11</v>
      </c>
    </row>
    <row r="12" spans="1:22" ht="15">
      <c r="A12" s="157" t="s">
        <v>20</v>
      </c>
      <c r="B12" s="158" t="s">
        <v>675</v>
      </c>
      <c r="C12" s="159" t="s">
        <v>10</v>
      </c>
      <c r="D12" s="182" t="s">
        <v>676</v>
      </c>
      <c r="E12" s="34">
        <v>9</v>
      </c>
      <c r="F12" s="162">
        <v>10</v>
      </c>
      <c r="G12" s="111"/>
      <c r="H12" s="121"/>
      <c r="I12" s="122"/>
      <c r="J12" s="182"/>
      <c r="K12" s="34"/>
      <c r="L12" s="162"/>
      <c r="M12" s="111"/>
      <c r="N12" s="121"/>
      <c r="O12" s="120"/>
      <c r="P12" s="60"/>
      <c r="Q12" s="53"/>
      <c r="R12" s="61"/>
      <c r="S12" s="163">
        <f>O12+L12+I12+F12</f>
        <v>10</v>
      </c>
      <c r="T12" s="164">
        <f>S12-V12+R12</f>
        <v>0</v>
      </c>
      <c r="U12" s="27"/>
      <c r="V12" s="33">
        <f>MIN(F12,I12,L12,O12)</f>
        <v>10</v>
      </c>
    </row>
    <row r="13" spans="1:22" ht="15">
      <c r="A13" s="165" t="s">
        <v>21</v>
      </c>
      <c r="B13" s="166" t="s">
        <v>678</v>
      </c>
      <c r="C13" s="167" t="s">
        <v>10</v>
      </c>
      <c r="D13" s="160" t="s">
        <v>677</v>
      </c>
      <c r="E13" s="34">
        <v>10</v>
      </c>
      <c r="F13" s="162">
        <v>9</v>
      </c>
      <c r="G13" s="109"/>
      <c r="H13" s="35"/>
      <c r="I13" s="120"/>
      <c r="J13" s="160"/>
      <c r="K13" s="34"/>
      <c r="L13" s="162"/>
      <c r="M13" s="109"/>
      <c r="N13" s="35"/>
      <c r="O13" s="122"/>
      <c r="P13" s="62"/>
      <c r="Q13" s="53"/>
      <c r="R13" s="61"/>
      <c r="S13" s="163">
        <f>O13+L13+I13+F13</f>
        <v>9</v>
      </c>
      <c r="T13" s="164">
        <f>S13-V13+R13</f>
        <v>0</v>
      </c>
      <c r="U13" s="27"/>
      <c r="V13" s="33">
        <f>MIN(F13,I13,L13,O13)</f>
        <v>9</v>
      </c>
    </row>
    <row r="14" spans="1:22" ht="15">
      <c r="A14" s="157" t="s">
        <v>22</v>
      </c>
      <c r="B14" s="184" t="s">
        <v>679</v>
      </c>
      <c r="C14" s="159" t="s">
        <v>12</v>
      </c>
      <c r="D14" s="182" t="s">
        <v>680</v>
      </c>
      <c r="E14" s="270">
        <v>11</v>
      </c>
      <c r="F14" s="170">
        <v>8</v>
      </c>
      <c r="G14" s="111"/>
      <c r="H14" s="121"/>
      <c r="I14" s="122"/>
      <c r="J14" s="182"/>
      <c r="K14" s="174"/>
      <c r="L14" s="170"/>
      <c r="M14" s="111"/>
      <c r="N14" s="121"/>
      <c r="O14" s="120"/>
      <c r="P14" s="60"/>
      <c r="Q14" s="63"/>
      <c r="R14" s="64"/>
      <c r="S14" s="175">
        <f>O14+L14+I14+F14</f>
        <v>8</v>
      </c>
      <c r="T14" s="176">
        <f>S14-V14+R14</f>
        <v>0</v>
      </c>
      <c r="U14" s="27"/>
      <c r="V14" s="33">
        <f>MIN(F14,I14,L14,O14)</f>
        <v>8</v>
      </c>
    </row>
    <row r="15" spans="1:22" ht="15">
      <c r="A15" s="165" t="s">
        <v>23</v>
      </c>
      <c r="B15" s="166" t="s">
        <v>682</v>
      </c>
      <c r="C15" s="167" t="s">
        <v>6</v>
      </c>
      <c r="D15" s="160" t="s">
        <v>681</v>
      </c>
      <c r="E15" s="34">
        <v>12</v>
      </c>
      <c r="F15" s="162">
        <v>7</v>
      </c>
      <c r="G15" s="109"/>
      <c r="H15" s="35"/>
      <c r="I15" s="120"/>
      <c r="J15" s="160"/>
      <c r="K15" s="34"/>
      <c r="L15" s="162"/>
      <c r="M15" s="109"/>
      <c r="N15" s="35"/>
      <c r="O15" s="120"/>
      <c r="P15" s="62"/>
      <c r="Q15" s="53"/>
      <c r="R15" s="61"/>
      <c r="S15" s="163">
        <f>O15+L15+I15+F15</f>
        <v>7</v>
      </c>
      <c r="T15" s="164">
        <f>S15-V15+R15</f>
        <v>0</v>
      </c>
      <c r="U15" s="27"/>
      <c r="V15" s="33">
        <f>MIN(F15,I15,L15,O15)</f>
        <v>7</v>
      </c>
    </row>
    <row r="16" spans="1:22" ht="15">
      <c r="A16" s="157" t="s">
        <v>24</v>
      </c>
      <c r="B16" s="158" t="s">
        <v>683</v>
      </c>
      <c r="C16" s="159" t="s">
        <v>13</v>
      </c>
      <c r="D16" s="182" t="s">
        <v>684</v>
      </c>
      <c r="E16" s="34">
        <v>13</v>
      </c>
      <c r="F16" s="162">
        <v>6</v>
      </c>
      <c r="G16" s="111"/>
      <c r="H16" s="121"/>
      <c r="I16" s="122"/>
      <c r="J16" s="182"/>
      <c r="K16" s="185"/>
      <c r="L16" s="186"/>
      <c r="M16" s="111"/>
      <c r="N16" s="121"/>
      <c r="O16" s="122"/>
      <c r="P16" s="60"/>
      <c r="Q16" s="53"/>
      <c r="R16" s="61"/>
      <c r="S16" s="163">
        <f>O16+L16+I16+F16</f>
        <v>6</v>
      </c>
      <c r="T16" s="164">
        <f>S16-V16+R16</f>
        <v>0</v>
      </c>
      <c r="U16" s="27"/>
      <c r="V16" s="33">
        <f>MIN(F16,I16,L16,O16)</f>
        <v>6</v>
      </c>
    </row>
    <row r="17" spans="1:22" ht="15">
      <c r="A17" s="165" t="s">
        <v>25</v>
      </c>
      <c r="B17" s="166" t="s">
        <v>686</v>
      </c>
      <c r="C17" s="167" t="s">
        <v>87</v>
      </c>
      <c r="D17" s="160" t="s">
        <v>685</v>
      </c>
      <c r="E17" s="270">
        <v>14</v>
      </c>
      <c r="F17" s="170">
        <v>5</v>
      </c>
      <c r="G17" s="109"/>
      <c r="H17" s="35"/>
      <c r="I17" s="120"/>
      <c r="J17" s="160"/>
      <c r="K17" s="34"/>
      <c r="L17" s="162"/>
      <c r="M17" s="109"/>
      <c r="N17" s="35"/>
      <c r="O17" s="120"/>
      <c r="P17" s="62"/>
      <c r="Q17" s="63"/>
      <c r="R17" s="64"/>
      <c r="S17" s="175">
        <f>O17+L17+I17+F17</f>
        <v>5</v>
      </c>
      <c r="T17" s="176">
        <f>S17-V17+R17</f>
        <v>0</v>
      </c>
      <c r="U17" s="27"/>
      <c r="V17" s="33">
        <f>MIN(F17,I17,L17,O17)</f>
        <v>5</v>
      </c>
    </row>
    <row r="18" spans="1:22" ht="15" hidden="1">
      <c r="A18" s="157" t="s">
        <v>26</v>
      </c>
      <c r="B18" s="158"/>
      <c r="C18" s="159"/>
      <c r="D18" s="160"/>
      <c r="E18" s="271"/>
      <c r="F18" s="162"/>
      <c r="G18" s="109"/>
      <c r="H18" s="35"/>
      <c r="I18" s="120"/>
      <c r="J18" s="160"/>
      <c r="K18" s="34"/>
      <c r="L18" s="162"/>
      <c r="M18" s="109"/>
      <c r="N18" s="35"/>
      <c r="O18" s="120"/>
      <c r="P18" s="60"/>
      <c r="Q18" s="53"/>
      <c r="R18" s="61"/>
      <c r="S18" s="163">
        <f aca="true" t="shared" si="0" ref="S7:S70">O18+L18+I18+F18</f>
        <v>0</v>
      </c>
      <c r="T18" s="164">
        <f aca="true" t="shared" si="1" ref="T7:T70">S18-V18+R18</f>
        <v>0</v>
      </c>
      <c r="U18" s="27"/>
      <c r="V18" s="33">
        <f aca="true" t="shared" si="2" ref="V7:V70">MIN(F18,I18,L18,O18)</f>
        <v>0</v>
      </c>
    </row>
    <row r="19" spans="1:22" ht="15" hidden="1">
      <c r="A19" s="157" t="s">
        <v>27</v>
      </c>
      <c r="B19" s="158"/>
      <c r="C19" s="159"/>
      <c r="D19" s="160"/>
      <c r="E19" s="34"/>
      <c r="F19" s="162"/>
      <c r="G19" s="109"/>
      <c r="H19" s="35"/>
      <c r="I19" s="120"/>
      <c r="J19" s="160"/>
      <c r="K19" s="34"/>
      <c r="L19" s="162"/>
      <c r="M19" s="109"/>
      <c r="N19" s="35"/>
      <c r="O19" s="120"/>
      <c r="P19" s="60"/>
      <c r="Q19" s="53"/>
      <c r="R19" s="61"/>
      <c r="S19" s="163">
        <f t="shared" si="0"/>
        <v>0</v>
      </c>
      <c r="T19" s="164">
        <f t="shared" si="1"/>
        <v>0</v>
      </c>
      <c r="U19" s="27"/>
      <c r="V19" s="33">
        <f t="shared" si="2"/>
        <v>0</v>
      </c>
    </row>
    <row r="20" spans="1:22" ht="15" hidden="1">
      <c r="A20" s="157" t="s">
        <v>89</v>
      </c>
      <c r="B20" s="158"/>
      <c r="C20" s="159"/>
      <c r="D20" s="160"/>
      <c r="E20" s="271"/>
      <c r="F20" s="162"/>
      <c r="G20" s="109"/>
      <c r="H20" s="35"/>
      <c r="I20" s="120"/>
      <c r="J20" s="160"/>
      <c r="K20" s="34"/>
      <c r="L20" s="162"/>
      <c r="M20" s="109"/>
      <c r="N20" s="35"/>
      <c r="O20" s="120"/>
      <c r="P20" s="60"/>
      <c r="Q20" s="53"/>
      <c r="R20" s="61"/>
      <c r="S20" s="175">
        <f t="shared" si="0"/>
        <v>0</v>
      </c>
      <c r="T20" s="176">
        <f t="shared" si="1"/>
        <v>0</v>
      </c>
      <c r="U20" s="27"/>
      <c r="V20" s="33">
        <f t="shared" si="2"/>
        <v>0</v>
      </c>
    </row>
    <row r="21" spans="1:22" ht="15" hidden="1">
      <c r="A21" s="157" t="s">
        <v>90</v>
      </c>
      <c r="B21" s="166"/>
      <c r="C21" s="167"/>
      <c r="D21" s="168"/>
      <c r="E21" s="270"/>
      <c r="F21" s="170"/>
      <c r="G21" s="171"/>
      <c r="H21" s="172"/>
      <c r="I21" s="173"/>
      <c r="J21" s="160"/>
      <c r="K21" s="34"/>
      <c r="L21" s="162"/>
      <c r="M21" s="109"/>
      <c r="N21" s="35"/>
      <c r="O21" s="120"/>
      <c r="P21" s="60"/>
      <c r="Q21" s="53"/>
      <c r="R21" s="61"/>
      <c r="S21" s="163">
        <f t="shared" si="0"/>
        <v>0</v>
      </c>
      <c r="T21" s="164">
        <f t="shared" si="1"/>
        <v>0</v>
      </c>
      <c r="U21" s="27"/>
      <c r="V21" s="33">
        <f t="shared" si="2"/>
        <v>0</v>
      </c>
    </row>
    <row r="22" spans="1:22" ht="15" hidden="1">
      <c r="A22" s="157" t="s">
        <v>91</v>
      </c>
      <c r="B22" s="184"/>
      <c r="C22" s="159"/>
      <c r="D22" s="160"/>
      <c r="E22" s="271"/>
      <c r="F22" s="162"/>
      <c r="G22" s="109"/>
      <c r="H22" s="35"/>
      <c r="I22" s="120"/>
      <c r="J22" s="160"/>
      <c r="K22" s="34"/>
      <c r="L22" s="162"/>
      <c r="M22" s="109"/>
      <c r="N22" s="35"/>
      <c r="O22" s="120"/>
      <c r="P22" s="60"/>
      <c r="Q22" s="53"/>
      <c r="R22" s="61"/>
      <c r="S22" s="163">
        <f t="shared" si="0"/>
        <v>0</v>
      </c>
      <c r="T22" s="164">
        <f t="shared" si="1"/>
        <v>0</v>
      </c>
      <c r="U22" s="27"/>
      <c r="V22" s="33">
        <f t="shared" si="2"/>
        <v>0</v>
      </c>
    </row>
    <row r="23" spans="1:22" ht="15" hidden="1">
      <c r="A23" s="157" t="s">
        <v>92</v>
      </c>
      <c r="B23" s="166"/>
      <c r="C23" s="167"/>
      <c r="D23" s="177"/>
      <c r="E23" s="34"/>
      <c r="F23" s="162"/>
      <c r="G23" s="179"/>
      <c r="H23" s="35"/>
      <c r="I23" s="120"/>
      <c r="J23" s="160"/>
      <c r="K23" s="34"/>
      <c r="L23" s="162"/>
      <c r="M23" s="109"/>
      <c r="N23" s="35"/>
      <c r="O23" s="120"/>
      <c r="P23" s="60"/>
      <c r="Q23" s="53"/>
      <c r="R23" s="61"/>
      <c r="S23" s="175">
        <f t="shared" si="0"/>
        <v>0</v>
      </c>
      <c r="T23" s="176">
        <f t="shared" si="1"/>
        <v>0</v>
      </c>
      <c r="U23" s="27"/>
      <c r="V23" s="33">
        <f t="shared" si="2"/>
        <v>0</v>
      </c>
    </row>
    <row r="24" spans="1:22" ht="15" hidden="1">
      <c r="A24" s="157" t="s">
        <v>93</v>
      </c>
      <c r="B24" s="158"/>
      <c r="C24" s="159"/>
      <c r="D24" s="182"/>
      <c r="E24" s="270"/>
      <c r="F24" s="170"/>
      <c r="G24" s="111"/>
      <c r="H24" s="172"/>
      <c r="I24" s="173"/>
      <c r="J24" s="160"/>
      <c r="K24" s="34"/>
      <c r="L24" s="162"/>
      <c r="M24" s="109"/>
      <c r="N24" s="35"/>
      <c r="O24" s="120"/>
      <c r="P24" s="60"/>
      <c r="Q24" s="53"/>
      <c r="R24" s="61"/>
      <c r="S24" s="163">
        <f t="shared" si="0"/>
        <v>0</v>
      </c>
      <c r="T24" s="164">
        <f t="shared" si="1"/>
        <v>0</v>
      </c>
      <c r="U24" s="27"/>
      <c r="V24" s="33">
        <f t="shared" si="2"/>
        <v>0</v>
      </c>
    </row>
    <row r="25" spans="1:22" ht="15" hidden="1">
      <c r="A25" s="165" t="s">
        <v>94</v>
      </c>
      <c r="B25" s="166"/>
      <c r="C25" s="167"/>
      <c r="D25" s="160"/>
      <c r="E25" s="271"/>
      <c r="F25" s="162"/>
      <c r="G25" s="109"/>
      <c r="H25" s="35"/>
      <c r="I25" s="120"/>
      <c r="J25" s="160"/>
      <c r="K25" s="34"/>
      <c r="L25" s="162"/>
      <c r="M25" s="109"/>
      <c r="N25" s="35"/>
      <c r="O25" s="120"/>
      <c r="P25" s="60"/>
      <c r="Q25" s="53"/>
      <c r="R25" s="61"/>
      <c r="S25" s="163">
        <f t="shared" si="0"/>
        <v>0</v>
      </c>
      <c r="T25" s="164">
        <f t="shared" si="1"/>
        <v>0</v>
      </c>
      <c r="U25" s="27"/>
      <c r="V25" s="33">
        <f t="shared" si="2"/>
        <v>0</v>
      </c>
    </row>
    <row r="26" spans="1:22" ht="15" hidden="1">
      <c r="A26" s="157" t="s">
        <v>95</v>
      </c>
      <c r="B26" s="158"/>
      <c r="C26" s="159"/>
      <c r="D26" s="182"/>
      <c r="E26" s="34"/>
      <c r="F26" s="162"/>
      <c r="G26" s="111"/>
      <c r="H26" s="35"/>
      <c r="I26" s="120"/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0"/>
        <v>0</v>
      </c>
      <c r="T26" s="176">
        <f t="shared" si="1"/>
        <v>0</v>
      </c>
      <c r="U26" s="27"/>
      <c r="V26" s="33">
        <f t="shared" si="2"/>
        <v>0</v>
      </c>
    </row>
    <row r="27" spans="1:22" ht="15" hidden="1">
      <c r="A27" s="165" t="s">
        <v>99</v>
      </c>
      <c r="B27" s="166"/>
      <c r="C27" s="167"/>
      <c r="D27" s="160"/>
      <c r="E27" s="270"/>
      <c r="F27" s="170"/>
      <c r="G27" s="109"/>
      <c r="H27" s="172"/>
      <c r="I27" s="173"/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0"/>
        <v>0</v>
      </c>
      <c r="T27" s="164">
        <f t="shared" si="1"/>
        <v>0</v>
      </c>
      <c r="U27" s="27"/>
      <c r="V27" s="33">
        <f t="shared" si="2"/>
        <v>0</v>
      </c>
    </row>
    <row r="28" spans="1:22" ht="15" hidden="1">
      <c r="A28" s="157" t="s">
        <v>100</v>
      </c>
      <c r="B28" s="158"/>
      <c r="C28" s="159"/>
      <c r="D28" s="182"/>
      <c r="E28" s="271"/>
      <c r="F28" s="162"/>
      <c r="G28" s="111"/>
      <c r="H28" s="35"/>
      <c r="I28" s="120"/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0"/>
        <v>0</v>
      </c>
      <c r="T28" s="164">
        <f t="shared" si="1"/>
        <v>0</v>
      </c>
      <c r="U28" s="27"/>
      <c r="V28" s="33">
        <f t="shared" si="2"/>
        <v>0</v>
      </c>
    </row>
    <row r="29" spans="1:22" ht="15" hidden="1">
      <c r="A29" s="165" t="s">
        <v>114</v>
      </c>
      <c r="B29" s="166"/>
      <c r="C29" s="167"/>
      <c r="D29" s="160"/>
      <c r="E29" s="271"/>
      <c r="F29" s="162"/>
      <c r="G29" s="109"/>
      <c r="H29" s="35"/>
      <c r="I29" s="120"/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0"/>
        <v>0</v>
      </c>
      <c r="T29" s="176">
        <f t="shared" si="1"/>
        <v>0</v>
      </c>
      <c r="U29" s="27"/>
      <c r="V29" s="33">
        <f t="shared" si="2"/>
        <v>0</v>
      </c>
    </row>
    <row r="30" spans="1:22" ht="15" hidden="1">
      <c r="A30" s="157" t="s">
        <v>115</v>
      </c>
      <c r="B30" s="158"/>
      <c r="C30" s="159"/>
      <c r="D30" s="182"/>
      <c r="E30" s="174"/>
      <c r="F30" s="170"/>
      <c r="G30" s="111"/>
      <c r="H30" s="172"/>
      <c r="I30" s="173"/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0"/>
        <v>0</v>
      </c>
      <c r="T30" s="164">
        <f t="shared" si="1"/>
        <v>0</v>
      </c>
      <c r="U30" s="27"/>
      <c r="V30" s="33">
        <f t="shared" si="2"/>
        <v>0</v>
      </c>
    </row>
    <row r="31" spans="1:22" ht="15" hidden="1">
      <c r="A31" s="165" t="s">
        <v>134</v>
      </c>
      <c r="B31" s="166"/>
      <c r="C31" s="167"/>
      <c r="D31" s="160"/>
      <c r="E31" s="271"/>
      <c r="F31" s="162"/>
      <c r="G31" s="109"/>
      <c r="H31" s="35"/>
      <c r="I31" s="120"/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0"/>
        <v>0</v>
      </c>
      <c r="T31" s="164">
        <f t="shared" si="1"/>
        <v>0</v>
      </c>
      <c r="U31" s="27"/>
      <c r="V31" s="33">
        <f t="shared" si="2"/>
        <v>0</v>
      </c>
    </row>
    <row r="32" spans="1:22" ht="15" hidden="1">
      <c r="A32" s="157" t="s">
        <v>125</v>
      </c>
      <c r="B32" s="158"/>
      <c r="C32" s="159"/>
      <c r="D32" s="182"/>
      <c r="E32" s="271"/>
      <c r="F32" s="162"/>
      <c r="G32" s="111"/>
      <c r="H32" s="35"/>
      <c r="I32" s="120"/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0"/>
        <v>0</v>
      </c>
      <c r="T32" s="176">
        <f t="shared" si="1"/>
        <v>0</v>
      </c>
      <c r="U32" s="27"/>
      <c r="V32" s="33">
        <f t="shared" si="2"/>
        <v>0</v>
      </c>
    </row>
    <row r="33" spans="1:22" ht="15" hidden="1">
      <c r="A33" s="165" t="s">
        <v>135</v>
      </c>
      <c r="B33" s="166"/>
      <c r="C33" s="167"/>
      <c r="D33" s="160"/>
      <c r="E33" s="270"/>
      <c r="F33" s="170"/>
      <c r="G33" s="109"/>
      <c r="H33" s="35"/>
      <c r="I33" s="120"/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0"/>
        <v>0</v>
      </c>
      <c r="T33" s="164">
        <f t="shared" si="1"/>
        <v>0</v>
      </c>
      <c r="U33" s="27"/>
      <c r="V33" s="33">
        <f t="shared" si="2"/>
        <v>0</v>
      </c>
    </row>
    <row r="34" spans="1:22" ht="12.75" hidden="1">
      <c r="A34" s="157" t="s">
        <v>136</v>
      </c>
      <c r="B34" s="43" t="s">
        <v>284</v>
      </c>
      <c r="C34" s="70" t="s">
        <v>6</v>
      </c>
      <c r="D34" s="160"/>
      <c r="E34" s="271"/>
      <c r="F34" s="162"/>
      <c r="G34" s="109"/>
      <c r="H34" s="35"/>
      <c r="I34" s="120"/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0"/>
        <v>0</v>
      </c>
      <c r="T34" s="164">
        <f t="shared" si="1"/>
        <v>0</v>
      </c>
      <c r="U34" s="27"/>
      <c r="V34" s="33">
        <f t="shared" si="2"/>
        <v>0</v>
      </c>
    </row>
    <row r="35" spans="1:22" ht="12.75" hidden="1">
      <c r="A35" s="165" t="s">
        <v>137</v>
      </c>
      <c r="B35" s="42" t="s">
        <v>239</v>
      </c>
      <c r="C35" s="69" t="s">
        <v>6</v>
      </c>
      <c r="D35" s="160"/>
      <c r="E35" s="271"/>
      <c r="F35" s="162"/>
      <c r="G35" s="109"/>
      <c r="H35" s="35"/>
      <c r="I35" s="120"/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0"/>
        <v>0</v>
      </c>
      <c r="T35" s="176">
        <f t="shared" si="1"/>
        <v>0</v>
      </c>
      <c r="U35" s="27"/>
      <c r="V35" s="33">
        <f t="shared" si="2"/>
        <v>0</v>
      </c>
    </row>
    <row r="36" spans="1:22" ht="12.75" hidden="1">
      <c r="A36" s="157" t="s">
        <v>138</v>
      </c>
      <c r="B36" s="43" t="s">
        <v>179</v>
      </c>
      <c r="C36" s="70" t="s">
        <v>10</v>
      </c>
      <c r="D36" s="160"/>
      <c r="E36" s="271"/>
      <c r="F36" s="162"/>
      <c r="G36" s="109"/>
      <c r="H36" s="35"/>
      <c r="I36" s="120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0"/>
        <v>0</v>
      </c>
      <c r="T36" s="164">
        <f t="shared" si="1"/>
        <v>0</v>
      </c>
      <c r="U36" s="27"/>
      <c r="V36" s="33">
        <f t="shared" si="2"/>
        <v>0</v>
      </c>
    </row>
    <row r="37" spans="1:22" ht="12.75" hidden="1">
      <c r="A37" s="165" t="s">
        <v>139</v>
      </c>
      <c r="B37" s="42" t="s">
        <v>195</v>
      </c>
      <c r="C37" s="69" t="s">
        <v>10</v>
      </c>
      <c r="D37" s="182"/>
      <c r="E37" s="185"/>
      <c r="F37" s="186"/>
      <c r="G37" s="111"/>
      <c r="H37" s="121"/>
      <c r="I37" s="122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0"/>
        <v>0</v>
      </c>
      <c r="T37" s="164">
        <f t="shared" si="1"/>
        <v>0</v>
      </c>
      <c r="U37" s="27"/>
      <c r="V37" s="33">
        <f t="shared" si="2"/>
        <v>0</v>
      </c>
    </row>
    <row r="38" spans="1:22" ht="12.75" hidden="1">
      <c r="A38" s="157" t="s">
        <v>140</v>
      </c>
      <c r="B38" s="43" t="s">
        <v>304</v>
      </c>
      <c r="C38" s="70" t="s">
        <v>10</v>
      </c>
      <c r="D38" s="160"/>
      <c r="E38" s="271"/>
      <c r="F38" s="162"/>
      <c r="G38" s="171"/>
      <c r="H38" s="35"/>
      <c r="I38" s="120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0"/>
        <v>0</v>
      </c>
      <c r="T38" s="176">
        <f t="shared" si="1"/>
        <v>0</v>
      </c>
      <c r="U38" s="27"/>
      <c r="V38" s="33">
        <f t="shared" si="2"/>
        <v>0</v>
      </c>
    </row>
    <row r="39" spans="1:22" ht="12.75" hidden="1">
      <c r="A39" s="157" t="s">
        <v>141</v>
      </c>
      <c r="B39" s="42" t="s">
        <v>361</v>
      </c>
      <c r="C39" s="69" t="s">
        <v>10</v>
      </c>
      <c r="D39" s="160"/>
      <c r="E39" s="271"/>
      <c r="F39" s="162"/>
      <c r="G39" s="109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0"/>
        <v>0</v>
      </c>
      <c r="T39" s="164">
        <f t="shared" si="1"/>
        <v>0</v>
      </c>
      <c r="U39" s="27"/>
      <c r="V39" s="33">
        <f t="shared" si="2"/>
        <v>0</v>
      </c>
    </row>
    <row r="40" spans="1:22" ht="12.75" hidden="1">
      <c r="A40" s="165" t="s">
        <v>217</v>
      </c>
      <c r="B40" s="43" t="s">
        <v>185</v>
      </c>
      <c r="C40" s="70" t="s">
        <v>87</v>
      </c>
      <c r="D40" s="160"/>
      <c r="E40" s="34"/>
      <c r="F40" s="162"/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0"/>
        <v>0</v>
      </c>
      <c r="T40" s="164">
        <f t="shared" si="1"/>
        <v>0</v>
      </c>
      <c r="U40" s="27"/>
      <c r="V40" s="33">
        <f t="shared" si="2"/>
        <v>0</v>
      </c>
    </row>
    <row r="41" spans="1:22" ht="12.75" hidden="1">
      <c r="A41" s="157" t="s">
        <v>218</v>
      </c>
      <c r="B41" s="189" t="s">
        <v>258</v>
      </c>
      <c r="C41" s="69" t="s">
        <v>10</v>
      </c>
      <c r="D41" s="160"/>
      <c r="E41" s="271"/>
      <c r="F41" s="162"/>
      <c r="G41" s="109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0"/>
        <v>0</v>
      </c>
      <c r="T41" s="176">
        <f t="shared" si="1"/>
        <v>0</v>
      </c>
      <c r="U41" s="27"/>
      <c r="V41" s="33">
        <f t="shared" si="2"/>
        <v>0</v>
      </c>
    </row>
    <row r="42" spans="1:22" ht="12.75" hidden="1">
      <c r="A42" s="165" t="s">
        <v>219</v>
      </c>
      <c r="B42" s="43" t="s">
        <v>117</v>
      </c>
      <c r="C42" s="70" t="s">
        <v>12</v>
      </c>
      <c r="D42" s="160"/>
      <c r="E42" s="271"/>
      <c r="F42" s="162"/>
      <c r="G42" s="109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0"/>
        <v>0</v>
      </c>
      <c r="T42" s="164">
        <f t="shared" si="1"/>
        <v>0</v>
      </c>
      <c r="U42" s="27"/>
      <c r="V42" s="33">
        <f t="shared" si="2"/>
        <v>0</v>
      </c>
    </row>
    <row r="43" spans="1:22" ht="12.75" hidden="1">
      <c r="A43" s="157" t="s">
        <v>220</v>
      </c>
      <c r="B43" s="42" t="s">
        <v>360</v>
      </c>
      <c r="C43" s="69" t="s">
        <v>13</v>
      </c>
      <c r="D43" s="160"/>
      <c r="E43" s="271"/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0"/>
        <v>0</v>
      </c>
      <c r="T43" s="164">
        <f t="shared" si="1"/>
        <v>0</v>
      </c>
      <c r="U43" s="27"/>
      <c r="V43" s="33">
        <f t="shared" si="2"/>
        <v>0</v>
      </c>
    </row>
    <row r="44" spans="1:22" ht="12.75" hidden="1">
      <c r="A44" s="157" t="s">
        <v>221</v>
      </c>
      <c r="B44" s="190" t="s">
        <v>109</v>
      </c>
      <c r="C44" s="70" t="s">
        <v>6</v>
      </c>
      <c r="D44" s="160"/>
      <c r="E44" s="270"/>
      <c r="F44" s="170"/>
      <c r="G44" s="109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0"/>
        <v>0</v>
      </c>
      <c r="T44" s="176">
        <f t="shared" si="1"/>
        <v>0</v>
      </c>
      <c r="U44" s="27"/>
      <c r="V44" s="33">
        <f t="shared" si="2"/>
        <v>0</v>
      </c>
    </row>
    <row r="45" spans="1:22" ht="12.75" hidden="1">
      <c r="A45" s="165" t="s">
        <v>222</v>
      </c>
      <c r="B45" s="42" t="s">
        <v>156</v>
      </c>
      <c r="C45" s="69" t="s">
        <v>6</v>
      </c>
      <c r="D45" s="182"/>
      <c r="E45" s="271"/>
      <c r="F45" s="162"/>
      <c r="G45" s="111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0"/>
        <v>0</v>
      </c>
      <c r="T45" s="164">
        <f t="shared" si="1"/>
        <v>0</v>
      </c>
      <c r="U45" s="27"/>
      <c r="V45" s="33">
        <f t="shared" si="2"/>
        <v>0</v>
      </c>
    </row>
    <row r="46" spans="1:22" ht="12.75" hidden="1">
      <c r="A46" s="157" t="s">
        <v>223</v>
      </c>
      <c r="B46" s="43" t="s">
        <v>388</v>
      </c>
      <c r="C46" s="70" t="s">
        <v>87</v>
      </c>
      <c r="D46" s="160"/>
      <c r="E46" s="271"/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0"/>
        <v>0</v>
      </c>
      <c r="T46" s="164">
        <f t="shared" si="1"/>
        <v>0</v>
      </c>
      <c r="U46" s="27"/>
      <c r="V46" s="33">
        <f t="shared" si="2"/>
        <v>0</v>
      </c>
    </row>
    <row r="47" spans="1:22" ht="12.75" hidden="1">
      <c r="A47" s="165" t="s">
        <v>224</v>
      </c>
      <c r="B47" s="42" t="s">
        <v>281</v>
      </c>
      <c r="C47" s="69" t="s">
        <v>10</v>
      </c>
      <c r="D47" s="182"/>
      <c r="E47" s="174"/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0"/>
        <v>0</v>
      </c>
      <c r="T47" s="176">
        <f t="shared" si="1"/>
        <v>0</v>
      </c>
      <c r="U47" s="27"/>
      <c r="V47" s="33">
        <f t="shared" si="2"/>
        <v>0</v>
      </c>
    </row>
    <row r="48" spans="1:22" ht="12.75" hidden="1">
      <c r="A48" s="157" t="s">
        <v>225</v>
      </c>
      <c r="B48" s="43" t="s">
        <v>180</v>
      </c>
      <c r="C48" s="70" t="s">
        <v>6</v>
      </c>
      <c r="D48" s="160"/>
      <c r="E48" s="271"/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0"/>
        <v>0</v>
      </c>
      <c r="T48" s="164">
        <f t="shared" si="1"/>
        <v>0</v>
      </c>
      <c r="U48" s="27"/>
      <c r="V48" s="33">
        <f t="shared" si="2"/>
        <v>0</v>
      </c>
    </row>
    <row r="49" spans="1:22" ht="12.75" hidden="1">
      <c r="A49" s="165" t="s">
        <v>226</v>
      </c>
      <c r="B49" s="43" t="s">
        <v>157</v>
      </c>
      <c r="C49" s="70" t="s">
        <v>13</v>
      </c>
      <c r="D49" s="182"/>
      <c r="E49" s="271"/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0"/>
        <v>0</v>
      </c>
      <c r="T49" s="164">
        <f t="shared" si="1"/>
        <v>0</v>
      </c>
      <c r="U49" s="27"/>
      <c r="V49" s="33">
        <f t="shared" si="2"/>
        <v>0</v>
      </c>
    </row>
    <row r="50" spans="1:22" ht="12.75" hidden="1">
      <c r="A50" s="157" t="s">
        <v>410</v>
      </c>
      <c r="B50" s="43" t="s">
        <v>201</v>
      </c>
      <c r="C50" s="70" t="s">
        <v>8</v>
      </c>
      <c r="D50" s="160"/>
      <c r="E50" s="270"/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0"/>
        <v>0</v>
      </c>
      <c r="T50" s="176">
        <f t="shared" si="1"/>
        <v>0</v>
      </c>
      <c r="U50" s="27"/>
      <c r="V50" s="33">
        <f t="shared" si="2"/>
        <v>0</v>
      </c>
    </row>
    <row r="51" spans="1:22" ht="12.75" hidden="1">
      <c r="A51" s="165" t="s">
        <v>411</v>
      </c>
      <c r="B51" s="42" t="s">
        <v>113</v>
      </c>
      <c r="C51" s="69" t="s">
        <v>13</v>
      </c>
      <c r="D51" s="160"/>
      <c r="E51" s="271"/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0"/>
        <v>0</v>
      </c>
      <c r="T51" s="164">
        <f t="shared" si="1"/>
        <v>0</v>
      </c>
      <c r="U51" s="27"/>
      <c r="V51" s="33">
        <f t="shared" si="2"/>
        <v>0</v>
      </c>
    </row>
    <row r="52" spans="1:22" ht="12.75" hidden="1">
      <c r="A52" s="157" t="s">
        <v>412</v>
      </c>
      <c r="B52" s="190" t="s">
        <v>393</v>
      </c>
      <c r="C52" s="70" t="s">
        <v>10</v>
      </c>
      <c r="D52" s="160"/>
      <c r="E52" s="271"/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0"/>
        <v>0</v>
      </c>
      <c r="T52" s="164">
        <f t="shared" si="1"/>
        <v>0</v>
      </c>
      <c r="U52" s="27"/>
      <c r="V52" s="33">
        <f t="shared" si="2"/>
        <v>0</v>
      </c>
    </row>
    <row r="53" spans="1:22" ht="12.75" hidden="1">
      <c r="A53" s="165" t="s">
        <v>413</v>
      </c>
      <c r="B53" s="42" t="s">
        <v>352</v>
      </c>
      <c r="C53" s="69" t="s">
        <v>12</v>
      </c>
      <c r="D53" s="160"/>
      <c r="E53" s="271"/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0"/>
        <v>0</v>
      </c>
      <c r="T53" s="176">
        <f t="shared" si="1"/>
        <v>0</v>
      </c>
      <c r="U53" s="27"/>
      <c r="V53" s="33">
        <f t="shared" si="2"/>
        <v>0</v>
      </c>
    </row>
    <row r="54" spans="1:22" ht="12.75" hidden="1">
      <c r="A54" s="157" t="s">
        <v>414</v>
      </c>
      <c r="B54" s="43" t="s">
        <v>308</v>
      </c>
      <c r="C54" s="70" t="s">
        <v>10</v>
      </c>
      <c r="D54" s="182"/>
      <c r="E54" s="185"/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0"/>
        <v>0</v>
      </c>
      <c r="T54" s="164">
        <f t="shared" si="1"/>
        <v>0</v>
      </c>
      <c r="U54" s="27"/>
      <c r="V54" s="33">
        <f t="shared" si="2"/>
        <v>0</v>
      </c>
    </row>
    <row r="55" spans="1:22" ht="12.75" hidden="1">
      <c r="A55" s="165" t="s">
        <v>415</v>
      </c>
      <c r="B55" s="42" t="s">
        <v>322</v>
      </c>
      <c r="C55" s="69" t="s">
        <v>13</v>
      </c>
      <c r="D55" s="160"/>
      <c r="E55" s="271"/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0"/>
        <v>0</v>
      </c>
      <c r="T55" s="164">
        <f t="shared" si="1"/>
        <v>0</v>
      </c>
      <c r="U55" s="27"/>
      <c r="V55" s="33">
        <f t="shared" si="2"/>
        <v>0</v>
      </c>
    </row>
    <row r="56" spans="1:22" ht="12.75" hidden="1">
      <c r="A56" s="157" t="s">
        <v>416</v>
      </c>
      <c r="B56" s="43" t="s">
        <v>35</v>
      </c>
      <c r="C56" s="70" t="s">
        <v>6</v>
      </c>
      <c r="D56" s="160"/>
      <c r="E56" s="271"/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0"/>
        <v>0</v>
      </c>
      <c r="T56" s="176">
        <f t="shared" si="1"/>
        <v>0</v>
      </c>
      <c r="U56" s="27"/>
      <c r="V56" s="33">
        <f t="shared" si="2"/>
        <v>0</v>
      </c>
    </row>
    <row r="57" spans="1:22" ht="12.75" hidden="1">
      <c r="A57" s="165" t="s">
        <v>417</v>
      </c>
      <c r="B57" s="42" t="s">
        <v>406</v>
      </c>
      <c r="C57" s="69" t="s">
        <v>87</v>
      </c>
      <c r="D57" s="160"/>
      <c r="E57" s="34"/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0"/>
        <v>0</v>
      </c>
      <c r="T57" s="164">
        <f t="shared" si="1"/>
        <v>0</v>
      </c>
      <c r="U57" s="27"/>
      <c r="V57" s="33">
        <f t="shared" si="2"/>
        <v>0</v>
      </c>
    </row>
    <row r="58" spans="1:22" ht="12.75" hidden="1">
      <c r="A58" s="157" t="s">
        <v>418</v>
      </c>
      <c r="B58" s="43" t="s">
        <v>300</v>
      </c>
      <c r="C58" s="70" t="s">
        <v>8</v>
      </c>
      <c r="D58" s="160"/>
      <c r="E58" s="271"/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0"/>
        <v>0</v>
      </c>
      <c r="T58" s="164">
        <f t="shared" si="1"/>
        <v>0</v>
      </c>
      <c r="U58" s="27"/>
      <c r="V58" s="33">
        <f t="shared" si="2"/>
        <v>0</v>
      </c>
    </row>
    <row r="59" spans="1:22" ht="12.75" hidden="1">
      <c r="A59" s="157" t="s">
        <v>247</v>
      </c>
      <c r="B59" s="42" t="s">
        <v>153</v>
      </c>
      <c r="C59" s="69" t="s">
        <v>12</v>
      </c>
      <c r="D59" s="160"/>
      <c r="E59" s="271"/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0"/>
        <v>0</v>
      </c>
      <c r="T59" s="176">
        <f t="shared" si="1"/>
        <v>0</v>
      </c>
      <c r="U59" s="27"/>
      <c r="V59" s="33">
        <f t="shared" si="2"/>
        <v>0</v>
      </c>
    </row>
    <row r="60" spans="1:22" ht="12.75" hidden="1">
      <c r="A60" s="157" t="s">
        <v>248</v>
      </c>
      <c r="B60" s="43" t="s">
        <v>385</v>
      </c>
      <c r="C60" s="70" t="s">
        <v>87</v>
      </c>
      <c r="D60" s="160"/>
      <c r="E60" s="271"/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0"/>
        <v>0</v>
      </c>
      <c r="T60" s="164">
        <f t="shared" si="1"/>
        <v>0</v>
      </c>
      <c r="U60" s="27"/>
      <c r="V60" s="33">
        <f t="shared" si="2"/>
        <v>0</v>
      </c>
    </row>
    <row r="61" spans="1:22" ht="12.75" hidden="1">
      <c r="A61" s="157" t="s">
        <v>249</v>
      </c>
      <c r="B61" s="42" t="s">
        <v>273</v>
      </c>
      <c r="C61" s="69" t="s">
        <v>13</v>
      </c>
      <c r="D61" s="160"/>
      <c r="E61" s="270"/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0"/>
        <v>0</v>
      </c>
      <c r="T61" s="164">
        <f t="shared" si="1"/>
        <v>0</v>
      </c>
      <c r="U61" s="27"/>
      <c r="V61" s="33">
        <f t="shared" si="2"/>
        <v>0</v>
      </c>
    </row>
    <row r="62" spans="1:22" ht="12.75" hidden="1">
      <c r="A62" s="157" t="s">
        <v>250</v>
      </c>
      <c r="B62" s="43" t="s">
        <v>302</v>
      </c>
      <c r="C62" s="70" t="s">
        <v>87</v>
      </c>
      <c r="D62" s="182"/>
      <c r="E62" s="271"/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0"/>
        <v>0</v>
      </c>
      <c r="T62" s="176">
        <f t="shared" si="1"/>
        <v>0</v>
      </c>
      <c r="U62" s="27"/>
      <c r="V62" s="33">
        <f t="shared" si="2"/>
        <v>0</v>
      </c>
    </row>
    <row r="63" spans="1:22" ht="12.75" hidden="1">
      <c r="A63" s="157" t="s">
        <v>251</v>
      </c>
      <c r="B63" s="42" t="s">
        <v>145</v>
      </c>
      <c r="C63" s="69" t="s">
        <v>87</v>
      </c>
      <c r="D63" s="160"/>
      <c r="E63" s="271"/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0"/>
        <v>0</v>
      </c>
      <c r="T63" s="164">
        <f t="shared" si="1"/>
        <v>0</v>
      </c>
      <c r="U63" s="27"/>
      <c r="V63" s="33">
        <f t="shared" si="2"/>
        <v>0</v>
      </c>
    </row>
    <row r="64" spans="1:22" ht="12.75" hidden="1">
      <c r="A64" s="157" t="s">
        <v>419</v>
      </c>
      <c r="B64" s="43" t="s">
        <v>202</v>
      </c>
      <c r="C64" s="70" t="s">
        <v>13</v>
      </c>
      <c r="D64" s="182"/>
      <c r="E64" s="174"/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0"/>
        <v>0</v>
      </c>
      <c r="T64" s="164">
        <f t="shared" si="1"/>
        <v>0</v>
      </c>
      <c r="U64" s="27"/>
      <c r="V64" s="33">
        <f t="shared" si="2"/>
        <v>0</v>
      </c>
    </row>
    <row r="65" spans="1:22" ht="12.75" hidden="1">
      <c r="A65" s="165" t="s">
        <v>420</v>
      </c>
      <c r="B65" s="43" t="s">
        <v>178</v>
      </c>
      <c r="C65" s="70" t="s">
        <v>6</v>
      </c>
      <c r="D65" s="160"/>
      <c r="E65" s="271"/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0"/>
        <v>0</v>
      </c>
      <c r="T65" s="176">
        <f t="shared" si="1"/>
        <v>0</v>
      </c>
      <c r="U65" s="27"/>
      <c r="V65" s="33">
        <f t="shared" si="2"/>
        <v>0</v>
      </c>
    </row>
    <row r="66" spans="1:22" ht="12.75" hidden="1">
      <c r="A66" s="157" t="s">
        <v>421</v>
      </c>
      <c r="B66" s="189" t="s">
        <v>257</v>
      </c>
      <c r="C66" s="69" t="s">
        <v>6</v>
      </c>
      <c r="D66" s="182"/>
      <c r="E66" s="271"/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0"/>
        <v>0</v>
      </c>
      <c r="T66" s="164">
        <f t="shared" si="1"/>
        <v>0</v>
      </c>
      <c r="U66" s="27"/>
      <c r="V66" s="33">
        <f t="shared" si="2"/>
        <v>0</v>
      </c>
    </row>
    <row r="67" spans="1:22" ht="12.75" hidden="1">
      <c r="A67" s="165" t="s">
        <v>422</v>
      </c>
      <c r="B67" s="43" t="s">
        <v>33</v>
      </c>
      <c r="C67" s="70" t="s">
        <v>12</v>
      </c>
      <c r="D67" s="160"/>
      <c r="E67" s="270"/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0"/>
        <v>0</v>
      </c>
      <c r="T67" s="164">
        <f t="shared" si="1"/>
        <v>0</v>
      </c>
      <c r="U67" s="27"/>
      <c r="V67" s="33">
        <f t="shared" si="2"/>
        <v>0</v>
      </c>
    </row>
    <row r="68" spans="1:22" ht="12.75" hidden="1">
      <c r="A68" s="157" t="s">
        <v>423</v>
      </c>
      <c r="B68" s="42" t="s">
        <v>341</v>
      </c>
      <c r="C68" s="69" t="s">
        <v>87</v>
      </c>
      <c r="D68" s="160"/>
      <c r="E68" s="271"/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0"/>
        <v>0</v>
      </c>
      <c r="T68" s="176">
        <f t="shared" si="1"/>
        <v>0</v>
      </c>
      <c r="U68" s="27"/>
      <c r="V68" s="33">
        <f t="shared" si="2"/>
        <v>0</v>
      </c>
    </row>
    <row r="69" spans="1:22" ht="12.75" hidden="1">
      <c r="A69" s="165" t="s">
        <v>424</v>
      </c>
      <c r="B69" s="43" t="s">
        <v>271</v>
      </c>
      <c r="C69" s="70" t="s">
        <v>12</v>
      </c>
      <c r="D69" s="160"/>
      <c r="E69" s="271"/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0"/>
        <v>0</v>
      </c>
      <c r="T69" s="164">
        <f t="shared" si="1"/>
        <v>0</v>
      </c>
      <c r="U69" s="27"/>
      <c r="V69" s="33">
        <f t="shared" si="2"/>
        <v>0</v>
      </c>
    </row>
    <row r="70" spans="1:22" ht="12.75" hidden="1">
      <c r="A70" s="157" t="s">
        <v>425</v>
      </c>
      <c r="B70" s="42" t="s">
        <v>129</v>
      </c>
      <c r="C70" s="69" t="s">
        <v>13</v>
      </c>
      <c r="D70" s="160"/>
      <c r="E70" s="271"/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0"/>
        <v>0</v>
      </c>
      <c r="T70" s="164">
        <f t="shared" si="1"/>
        <v>0</v>
      </c>
      <c r="U70" s="27"/>
      <c r="V70" s="33">
        <f t="shared" si="2"/>
        <v>0</v>
      </c>
    </row>
    <row r="71" spans="1:22" ht="12.75" hidden="1">
      <c r="A71" s="165" t="s">
        <v>426</v>
      </c>
      <c r="B71" s="43" t="s">
        <v>272</v>
      </c>
      <c r="C71" s="70" t="s">
        <v>12</v>
      </c>
      <c r="D71" s="182"/>
      <c r="E71" s="185"/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3" ref="S71:S134">O71+L71+I71+F71</f>
        <v>0</v>
      </c>
      <c r="T71" s="176">
        <f aca="true" t="shared" si="4" ref="T71:T134">S71-V71+R71</f>
        <v>0</v>
      </c>
      <c r="U71" s="27"/>
      <c r="V71" s="33">
        <f aca="true" t="shared" si="5" ref="V71:V134">MIN(F71,I71,L71,O71)</f>
        <v>0</v>
      </c>
    </row>
    <row r="72" spans="1:22" ht="12.75" hidden="1">
      <c r="A72" s="157" t="s">
        <v>427</v>
      </c>
      <c r="B72" s="43" t="s">
        <v>328</v>
      </c>
      <c r="C72" s="70" t="s">
        <v>6</v>
      </c>
      <c r="D72" s="160"/>
      <c r="E72" s="271"/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3"/>
        <v>0</v>
      </c>
      <c r="T72" s="164">
        <f t="shared" si="4"/>
        <v>0</v>
      </c>
      <c r="U72" s="27"/>
      <c r="V72" s="33">
        <f t="shared" si="5"/>
        <v>0</v>
      </c>
    </row>
    <row r="73" spans="1:22" ht="12.75" hidden="1">
      <c r="A73" s="165" t="s">
        <v>428</v>
      </c>
      <c r="B73" s="43" t="s">
        <v>70</v>
      </c>
      <c r="C73" s="70" t="s">
        <v>8</v>
      </c>
      <c r="D73" s="160"/>
      <c r="E73" s="271"/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3"/>
        <v>0</v>
      </c>
      <c r="T73" s="164">
        <f t="shared" si="4"/>
        <v>0</v>
      </c>
      <c r="U73" s="27"/>
      <c r="V73" s="33">
        <f t="shared" si="5"/>
        <v>0</v>
      </c>
    </row>
    <row r="74" spans="1:22" ht="12.75" hidden="1">
      <c r="A74" s="157" t="s">
        <v>429</v>
      </c>
      <c r="B74" s="42" t="s">
        <v>184</v>
      </c>
      <c r="C74" s="69" t="s">
        <v>12</v>
      </c>
      <c r="D74" s="160"/>
      <c r="E74" s="34"/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3"/>
        <v>0</v>
      </c>
      <c r="T74" s="176">
        <f t="shared" si="4"/>
        <v>0</v>
      </c>
      <c r="U74" s="27"/>
      <c r="V74" s="33">
        <f t="shared" si="5"/>
        <v>0</v>
      </c>
    </row>
    <row r="75" spans="1:22" ht="12.75" hidden="1">
      <c r="A75" s="165" t="s">
        <v>430</v>
      </c>
      <c r="B75" s="43" t="s">
        <v>101</v>
      </c>
      <c r="C75" s="70" t="s">
        <v>13</v>
      </c>
      <c r="D75" s="160"/>
      <c r="E75" s="271"/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3"/>
        <v>0</v>
      </c>
      <c r="T75" s="164">
        <f t="shared" si="4"/>
        <v>0</v>
      </c>
      <c r="U75" s="27"/>
      <c r="V75" s="33">
        <f t="shared" si="5"/>
        <v>0</v>
      </c>
    </row>
    <row r="76" spans="1:22" ht="12.75" hidden="1">
      <c r="A76" s="157" t="s">
        <v>431</v>
      </c>
      <c r="B76" s="42" t="s">
        <v>323</v>
      </c>
      <c r="C76" s="69" t="s">
        <v>87</v>
      </c>
      <c r="D76" s="160"/>
      <c r="E76" s="271"/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3"/>
        <v>0</v>
      </c>
      <c r="T76" s="164">
        <f t="shared" si="4"/>
        <v>0</v>
      </c>
      <c r="U76" s="27"/>
      <c r="V76" s="33">
        <f t="shared" si="5"/>
        <v>0</v>
      </c>
    </row>
    <row r="77" spans="1:22" ht="12.75" hidden="1">
      <c r="A77" s="165" t="s">
        <v>432</v>
      </c>
      <c r="B77" s="43" t="s">
        <v>312</v>
      </c>
      <c r="C77" s="70" t="s">
        <v>6</v>
      </c>
      <c r="D77" s="160"/>
      <c r="E77" s="271"/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3"/>
        <v>0</v>
      </c>
      <c r="T77" s="176">
        <f t="shared" si="4"/>
        <v>0</v>
      </c>
      <c r="U77" s="27"/>
      <c r="V77" s="33">
        <f t="shared" si="5"/>
        <v>0</v>
      </c>
    </row>
    <row r="78" spans="1:22" ht="12.75" hidden="1">
      <c r="A78" s="157" t="s">
        <v>433</v>
      </c>
      <c r="B78" s="189" t="s">
        <v>312</v>
      </c>
      <c r="C78" s="69" t="s">
        <v>6</v>
      </c>
      <c r="D78" s="160"/>
      <c r="E78" s="270"/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3"/>
        <v>0</v>
      </c>
      <c r="T78" s="164">
        <f t="shared" si="4"/>
        <v>0</v>
      </c>
      <c r="U78" s="27"/>
      <c r="V78" s="33">
        <f t="shared" si="5"/>
        <v>0</v>
      </c>
    </row>
    <row r="79" spans="1:22" ht="12.75" hidden="1">
      <c r="A79" s="157" t="s">
        <v>434</v>
      </c>
      <c r="B79" s="190" t="s">
        <v>54</v>
      </c>
      <c r="C79" s="70" t="s">
        <v>8</v>
      </c>
      <c r="D79" s="182"/>
      <c r="E79" s="271"/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3"/>
        <v>0</v>
      </c>
      <c r="T79" s="164">
        <f t="shared" si="4"/>
        <v>0</v>
      </c>
      <c r="U79" s="27"/>
      <c r="V79" s="33">
        <f t="shared" si="5"/>
        <v>0</v>
      </c>
    </row>
    <row r="80" spans="1:22" ht="12.75" hidden="1">
      <c r="A80" s="165" t="s">
        <v>435</v>
      </c>
      <c r="B80" s="42" t="s">
        <v>333</v>
      </c>
      <c r="C80" s="69" t="s">
        <v>6</v>
      </c>
      <c r="D80" s="160"/>
      <c r="E80" s="178"/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3"/>
        <v>0</v>
      </c>
      <c r="T80" s="176">
        <f t="shared" si="4"/>
        <v>0</v>
      </c>
      <c r="U80" s="27"/>
      <c r="V80" s="33">
        <f t="shared" si="5"/>
        <v>0</v>
      </c>
    </row>
    <row r="81" spans="1:22" ht="12.75" hidden="1">
      <c r="A81" s="157" t="s">
        <v>436</v>
      </c>
      <c r="B81" s="43" t="s">
        <v>338</v>
      </c>
      <c r="C81" s="70" t="s">
        <v>87</v>
      </c>
      <c r="D81" s="182"/>
      <c r="E81" s="187"/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3"/>
        <v>0</v>
      </c>
      <c r="T81" s="164">
        <f t="shared" si="4"/>
        <v>0</v>
      </c>
      <c r="U81" s="27"/>
      <c r="V81" s="33">
        <f t="shared" si="5"/>
        <v>0</v>
      </c>
    </row>
    <row r="82" spans="1:22" ht="12.75" hidden="1">
      <c r="A82" s="165" t="s">
        <v>437</v>
      </c>
      <c r="B82" s="42" t="s">
        <v>181</v>
      </c>
      <c r="C82" s="69" t="s">
        <v>8</v>
      </c>
      <c r="D82" s="160"/>
      <c r="E82" s="178"/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3"/>
        <v>0</v>
      </c>
      <c r="T82" s="164">
        <f t="shared" si="4"/>
        <v>0</v>
      </c>
      <c r="U82" s="27"/>
      <c r="V82" s="33">
        <f t="shared" si="5"/>
        <v>0</v>
      </c>
    </row>
    <row r="83" spans="1:22" ht="12.75" hidden="1">
      <c r="A83" s="157" t="s">
        <v>438</v>
      </c>
      <c r="B83" s="43" t="s">
        <v>60</v>
      </c>
      <c r="C83" s="70" t="s">
        <v>13</v>
      </c>
      <c r="D83" s="182"/>
      <c r="E83" s="178"/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3"/>
        <v>0</v>
      </c>
      <c r="T83" s="176">
        <f t="shared" si="4"/>
        <v>0</v>
      </c>
      <c r="U83" s="27"/>
      <c r="V83" s="33">
        <f t="shared" si="5"/>
        <v>0</v>
      </c>
    </row>
    <row r="84" spans="1:22" ht="12.75" hidden="1">
      <c r="A84" s="157" t="s">
        <v>439</v>
      </c>
      <c r="B84" s="42" t="s">
        <v>49</v>
      </c>
      <c r="C84" s="69" t="s">
        <v>6</v>
      </c>
      <c r="D84" s="160"/>
      <c r="E84" s="169"/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3"/>
        <v>0</v>
      </c>
      <c r="T84" s="164">
        <f t="shared" si="4"/>
        <v>0</v>
      </c>
      <c r="U84" s="27"/>
      <c r="V84" s="33">
        <f t="shared" si="5"/>
        <v>0</v>
      </c>
    </row>
    <row r="85" spans="1:22" ht="12.75" hidden="1">
      <c r="A85" s="165" t="s">
        <v>440</v>
      </c>
      <c r="B85" s="43" t="s">
        <v>286</v>
      </c>
      <c r="C85" s="70" t="s">
        <v>13</v>
      </c>
      <c r="D85" s="160"/>
      <c r="E85" s="178"/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3"/>
        <v>0</v>
      </c>
      <c r="T85" s="164">
        <f t="shared" si="4"/>
        <v>0</v>
      </c>
      <c r="U85" s="27"/>
      <c r="V85" s="33">
        <f t="shared" si="5"/>
        <v>0</v>
      </c>
    </row>
    <row r="86" spans="1:22" ht="12.75" hidden="1">
      <c r="A86" s="157" t="s">
        <v>441</v>
      </c>
      <c r="B86" s="44" t="s">
        <v>120</v>
      </c>
      <c r="C86" s="71" t="s">
        <v>8</v>
      </c>
      <c r="D86" s="160"/>
      <c r="E86" s="178"/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3"/>
        <v>0</v>
      </c>
      <c r="T86" s="176">
        <f t="shared" si="4"/>
        <v>0</v>
      </c>
      <c r="U86" s="27"/>
      <c r="V86" s="33">
        <f t="shared" si="5"/>
        <v>0</v>
      </c>
    </row>
    <row r="87" spans="1:22" ht="12.75" hidden="1">
      <c r="A87" s="165" t="s">
        <v>442</v>
      </c>
      <c r="B87" s="189" t="s">
        <v>97</v>
      </c>
      <c r="C87" s="69" t="s">
        <v>6</v>
      </c>
      <c r="D87" s="160"/>
      <c r="E87" s="178"/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3"/>
        <v>0</v>
      </c>
      <c r="T87" s="164">
        <f t="shared" si="4"/>
        <v>0</v>
      </c>
      <c r="U87" s="27"/>
      <c r="V87" s="33">
        <f t="shared" si="5"/>
        <v>0</v>
      </c>
    </row>
    <row r="88" spans="1:22" ht="12.75" hidden="1">
      <c r="A88" s="157" t="s">
        <v>443</v>
      </c>
      <c r="B88" s="43" t="s">
        <v>105</v>
      </c>
      <c r="C88" s="70" t="s">
        <v>6</v>
      </c>
      <c r="D88" s="182"/>
      <c r="E88" s="188"/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3"/>
        <v>0</v>
      </c>
      <c r="T88" s="164">
        <f t="shared" si="4"/>
        <v>0</v>
      </c>
      <c r="U88" s="27"/>
      <c r="V88" s="33">
        <f t="shared" si="5"/>
        <v>0</v>
      </c>
    </row>
    <row r="89" spans="1:22" ht="12.75" hidden="1">
      <c r="A89" s="165" t="s">
        <v>444</v>
      </c>
      <c r="B89" s="42" t="s">
        <v>198</v>
      </c>
      <c r="C89" s="69" t="s">
        <v>13</v>
      </c>
      <c r="D89" s="160"/>
      <c r="E89" s="178"/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3"/>
        <v>0</v>
      </c>
      <c r="T89" s="176">
        <f t="shared" si="4"/>
        <v>0</v>
      </c>
      <c r="U89" s="27"/>
      <c r="V89" s="33">
        <f t="shared" si="5"/>
        <v>0</v>
      </c>
    </row>
    <row r="90" spans="1:22" ht="12.75" hidden="1">
      <c r="A90" s="157" t="s">
        <v>445</v>
      </c>
      <c r="B90" s="43" t="s">
        <v>230</v>
      </c>
      <c r="C90" s="70" t="s">
        <v>12</v>
      </c>
      <c r="D90" s="160"/>
      <c r="E90" s="178"/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3"/>
        <v>0</v>
      </c>
      <c r="T90" s="164">
        <f t="shared" si="4"/>
        <v>0</v>
      </c>
      <c r="U90" s="27"/>
      <c r="V90" s="33">
        <f t="shared" si="5"/>
        <v>0</v>
      </c>
    </row>
    <row r="91" spans="1:22" ht="12.75" hidden="1">
      <c r="A91" s="165" t="s">
        <v>446</v>
      </c>
      <c r="B91" s="43" t="s">
        <v>152</v>
      </c>
      <c r="C91" s="70" t="s">
        <v>10</v>
      </c>
      <c r="D91" s="160"/>
      <c r="E91" s="161"/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3"/>
        <v>0</v>
      </c>
      <c r="T91" s="164">
        <f t="shared" si="4"/>
        <v>0</v>
      </c>
      <c r="U91" s="27"/>
      <c r="V91" s="33">
        <f t="shared" si="5"/>
        <v>0</v>
      </c>
    </row>
    <row r="92" spans="1:22" ht="12.75" hidden="1">
      <c r="A92" s="157" t="s">
        <v>447</v>
      </c>
      <c r="B92" s="189" t="s">
        <v>44</v>
      </c>
      <c r="C92" s="69" t="s">
        <v>10</v>
      </c>
      <c r="D92" s="160"/>
      <c r="E92" s="178"/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3"/>
        <v>0</v>
      </c>
      <c r="T92" s="176">
        <f t="shared" si="4"/>
        <v>0</v>
      </c>
      <c r="U92" s="27"/>
      <c r="V92" s="33">
        <f t="shared" si="5"/>
        <v>0</v>
      </c>
    </row>
    <row r="93" spans="1:22" ht="12.75" hidden="1">
      <c r="A93" s="165" t="s">
        <v>448</v>
      </c>
      <c r="B93" s="43" t="s">
        <v>118</v>
      </c>
      <c r="C93" s="191" t="s">
        <v>13</v>
      </c>
      <c r="D93" s="160"/>
      <c r="E93" s="178"/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3"/>
        <v>0</v>
      </c>
      <c r="T93" s="164">
        <f t="shared" si="4"/>
        <v>0</v>
      </c>
      <c r="U93" s="27"/>
      <c r="V93" s="33">
        <f t="shared" si="5"/>
        <v>0</v>
      </c>
    </row>
    <row r="94" spans="1:22" ht="12.75" hidden="1">
      <c r="A94" s="157" t="s">
        <v>449</v>
      </c>
      <c r="B94" s="44" t="s">
        <v>118</v>
      </c>
      <c r="C94" s="192" t="s">
        <v>13</v>
      </c>
      <c r="D94" s="160"/>
      <c r="E94" s="178"/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3"/>
        <v>0</v>
      </c>
      <c r="T94" s="164">
        <f t="shared" si="4"/>
        <v>0</v>
      </c>
      <c r="U94" s="27"/>
      <c r="V94" s="33">
        <f t="shared" si="5"/>
        <v>0</v>
      </c>
    </row>
    <row r="95" spans="1:22" ht="12.75" hidden="1">
      <c r="A95" s="165" t="s">
        <v>450</v>
      </c>
      <c r="B95" s="42" t="s">
        <v>56</v>
      </c>
      <c r="C95" s="69" t="s">
        <v>12</v>
      </c>
      <c r="D95" s="160"/>
      <c r="E95" s="169"/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3"/>
        <v>0</v>
      </c>
      <c r="T95" s="176">
        <f t="shared" si="4"/>
        <v>0</v>
      </c>
      <c r="U95" s="27"/>
      <c r="V95" s="33">
        <f t="shared" si="5"/>
        <v>0</v>
      </c>
    </row>
    <row r="96" spans="1:22" ht="12.75" hidden="1">
      <c r="A96" s="157" t="s">
        <v>451</v>
      </c>
      <c r="B96" s="43" t="s">
        <v>65</v>
      </c>
      <c r="C96" s="70" t="s">
        <v>8</v>
      </c>
      <c r="D96" s="182"/>
      <c r="E96" s="178"/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3"/>
        <v>0</v>
      </c>
      <c r="T96" s="164">
        <f t="shared" si="4"/>
        <v>0</v>
      </c>
      <c r="U96" s="27"/>
      <c r="V96" s="33">
        <f t="shared" si="5"/>
        <v>0</v>
      </c>
    </row>
    <row r="97" spans="1:22" ht="12.75" hidden="1">
      <c r="A97" s="165" t="s">
        <v>452</v>
      </c>
      <c r="B97" s="42" t="s">
        <v>351</v>
      </c>
      <c r="C97" s="69" t="s">
        <v>13</v>
      </c>
      <c r="D97" s="160"/>
      <c r="E97" s="178"/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3"/>
        <v>0</v>
      </c>
      <c r="T97" s="164">
        <f t="shared" si="4"/>
        <v>0</v>
      </c>
      <c r="U97" s="27"/>
      <c r="V97" s="33">
        <f t="shared" si="5"/>
        <v>0</v>
      </c>
    </row>
    <row r="98" spans="1:22" ht="12.75" hidden="1">
      <c r="A98" s="157" t="s">
        <v>453</v>
      </c>
      <c r="B98" s="43" t="s">
        <v>69</v>
      </c>
      <c r="C98" s="70" t="s">
        <v>87</v>
      </c>
      <c r="D98" s="182"/>
      <c r="E98" s="187"/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3"/>
        <v>0</v>
      </c>
      <c r="T98" s="176">
        <f t="shared" si="4"/>
        <v>0</v>
      </c>
      <c r="U98" s="27"/>
      <c r="V98" s="33">
        <f t="shared" si="5"/>
        <v>0</v>
      </c>
    </row>
    <row r="99" spans="1:22" ht="12.75" hidden="1">
      <c r="A99" s="157" t="s">
        <v>454</v>
      </c>
      <c r="B99" s="43" t="s">
        <v>347</v>
      </c>
      <c r="C99" s="70" t="s">
        <v>10</v>
      </c>
      <c r="D99" s="160"/>
      <c r="E99" s="178"/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3"/>
        <v>0</v>
      </c>
      <c r="T99" s="164">
        <f t="shared" si="4"/>
        <v>0</v>
      </c>
      <c r="U99" s="27"/>
      <c r="V99" s="33">
        <f t="shared" si="5"/>
        <v>0</v>
      </c>
    </row>
    <row r="100" spans="1:22" ht="12.75" hidden="1">
      <c r="A100" s="157" t="s">
        <v>455</v>
      </c>
      <c r="B100" s="43" t="s">
        <v>231</v>
      </c>
      <c r="C100" s="70" t="s">
        <v>6</v>
      </c>
      <c r="D100" s="182"/>
      <c r="E100" s="178"/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3"/>
        <v>0</v>
      </c>
      <c r="T100" s="164">
        <f t="shared" si="4"/>
        <v>0</v>
      </c>
      <c r="U100" s="27"/>
      <c r="V100" s="33">
        <f t="shared" si="5"/>
        <v>0</v>
      </c>
    </row>
    <row r="101" spans="1:22" ht="12.75" hidden="1">
      <c r="A101" s="157" t="s">
        <v>456</v>
      </c>
      <c r="B101" s="190" t="s">
        <v>330</v>
      </c>
      <c r="C101" s="70" t="s">
        <v>87</v>
      </c>
      <c r="D101" s="160"/>
      <c r="E101" s="169"/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3"/>
        <v>0</v>
      </c>
      <c r="T101" s="176">
        <f t="shared" si="4"/>
        <v>0</v>
      </c>
      <c r="U101" s="27"/>
      <c r="V101" s="33">
        <f t="shared" si="5"/>
        <v>0</v>
      </c>
    </row>
    <row r="102" spans="1:22" ht="12.75" hidden="1">
      <c r="A102" s="157" t="s">
        <v>457</v>
      </c>
      <c r="B102" s="190" t="s">
        <v>130</v>
      </c>
      <c r="C102" s="70" t="s">
        <v>6</v>
      </c>
      <c r="D102" s="160"/>
      <c r="E102" s="178"/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3"/>
        <v>0</v>
      </c>
      <c r="T102" s="164">
        <f t="shared" si="4"/>
        <v>0</v>
      </c>
      <c r="U102" s="27"/>
      <c r="V102" s="33">
        <f t="shared" si="5"/>
        <v>0</v>
      </c>
    </row>
    <row r="103" spans="1:22" ht="12.75" hidden="1">
      <c r="A103" s="157" t="s">
        <v>458</v>
      </c>
      <c r="B103" s="43" t="s">
        <v>108</v>
      </c>
      <c r="C103" s="70" t="s">
        <v>8</v>
      </c>
      <c r="D103" s="160"/>
      <c r="E103" s="178"/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3"/>
        <v>0</v>
      </c>
      <c r="T103" s="164">
        <f t="shared" si="4"/>
        <v>0</v>
      </c>
      <c r="U103" s="27"/>
      <c r="V103" s="33">
        <f t="shared" si="5"/>
        <v>0</v>
      </c>
    </row>
    <row r="104" spans="1:22" ht="12.75" hidden="1">
      <c r="A104" s="157" t="s">
        <v>459</v>
      </c>
      <c r="B104" s="190" t="s">
        <v>112</v>
      </c>
      <c r="C104" s="70" t="s">
        <v>12</v>
      </c>
      <c r="D104" s="160"/>
      <c r="E104" s="178"/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3"/>
        <v>0</v>
      </c>
      <c r="T104" s="176">
        <f t="shared" si="4"/>
        <v>0</v>
      </c>
      <c r="U104" s="27"/>
      <c r="V104" s="33">
        <f t="shared" si="5"/>
        <v>0</v>
      </c>
    </row>
    <row r="105" spans="1:22" ht="12.75" hidden="1">
      <c r="A105" s="165" t="s">
        <v>460</v>
      </c>
      <c r="B105" s="190" t="s">
        <v>31</v>
      </c>
      <c r="C105" s="70" t="s">
        <v>6</v>
      </c>
      <c r="D105" s="182"/>
      <c r="E105" s="188"/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3"/>
        <v>0</v>
      </c>
      <c r="T105" s="164">
        <f t="shared" si="4"/>
        <v>0</v>
      </c>
      <c r="U105" s="27"/>
      <c r="V105" s="33">
        <f t="shared" si="5"/>
        <v>0</v>
      </c>
    </row>
    <row r="106" spans="1:22" ht="12.75" hidden="1">
      <c r="A106" s="157" t="s">
        <v>461</v>
      </c>
      <c r="B106" s="43" t="s">
        <v>350</v>
      </c>
      <c r="C106" s="70" t="s">
        <v>87</v>
      </c>
      <c r="D106" s="160"/>
      <c r="E106" s="178"/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3"/>
        <v>0</v>
      </c>
      <c r="T106" s="164">
        <f t="shared" si="4"/>
        <v>0</v>
      </c>
      <c r="U106" s="27"/>
      <c r="V106" s="33">
        <f t="shared" si="5"/>
        <v>0</v>
      </c>
    </row>
    <row r="107" spans="1:22" ht="12.75" hidden="1">
      <c r="A107" s="165" t="s">
        <v>462</v>
      </c>
      <c r="B107" s="190" t="s">
        <v>331</v>
      </c>
      <c r="C107" s="70" t="s">
        <v>12</v>
      </c>
      <c r="D107" s="160"/>
      <c r="E107" s="178"/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3"/>
        <v>0</v>
      </c>
      <c r="T107" s="176">
        <f t="shared" si="4"/>
        <v>0</v>
      </c>
      <c r="U107" s="27"/>
      <c r="V107" s="33">
        <f t="shared" si="5"/>
        <v>0</v>
      </c>
    </row>
    <row r="108" spans="1:22" ht="12.75" hidden="1">
      <c r="A108" s="157" t="s">
        <v>463</v>
      </c>
      <c r="B108" s="190" t="s">
        <v>283</v>
      </c>
      <c r="C108" s="70" t="s">
        <v>8</v>
      </c>
      <c r="D108" s="160"/>
      <c r="E108" s="161"/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3"/>
        <v>0</v>
      </c>
      <c r="T108" s="164">
        <f t="shared" si="4"/>
        <v>0</v>
      </c>
      <c r="U108" s="27"/>
      <c r="V108" s="33">
        <f t="shared" si="5"/>
        <v>0</v>
      </c>
    </row>
    <row r="109" spans="1:22" ht="12.75" hidden="1">
      <c r="A109" s="165" t="s">
        <v>464</v>
      </c>
      <c r="B109" s="190" t="s">
        <v>133</v>
      </c>
      <c r="C109" s="70" t="s">
        <v>10</v>
      </c>
      <c r="D109" s="160"/>
      <c r="E109" s="178"/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3"/>
        <v>0</v>
      </c>
      <c r="T109" s="164">
        <f t="shared" si="4"/>
        <v>0</v>
      </c>
      <c r="U109" s="27"/>
      <c r="V109" s="33">
        <f t="shared" si="5"/>
        <v>0</v>
      </c>
    </row>
    <row r="110" spans="1:22" ht="12.75" hidden="1">
      <c r="A110" s="157" t="s">
        <v>465</v>
      </c>
      <c r="B110" s="42" t="s">
        <v>72</v>
      </c>
      <c r="C110" s="69" t="s">
        <v>13</v>
      </c>
      <c r="D110" s="160"/>
      <c r="E110" s="178"/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3"/>
        <v>0</v>
      </c>
      <c r="T110" s="176">
        <f t="shared" si="4"/>
        <v>0</v>
      </c>
      <c r="U110" s="27"/>
      <c r="V110" s="33">
        <f t="shared" si="5"/>
        <v>0</v>
      </c>
    </row>
    <row r="111" spans="1:22" ht="12.75" hidden="1">
      <c r="A111" s="165" t="s">
        <v>466</v>
      </c>
      <c r="B111" s="43" t="s">
        <v>46</v>
      </c>
      <c r="C111" s="70" t="s">
        <v>13</v>
      </c>
      <c r="D111" s="160"/>
      <c r="E111" s="178"/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3"/>
        <v>0</v>
      </c>
      <c r="T111" s="164">
        <f t="shared" si="4"/>
        <v>0</v>
      </c>
      <c r="U111" s="27"/>
      <c r="V111" s="33">
        <f t="shared" si="5"/>
        <v>0</v>
      </c>
    </row>
    <row r="112" spans="1:22" ht="12.75" hidden="1">
      <c r="A112" s="157" t="s">
        <v>467</v>
      </c>
      <c r="B112" s="42" t="s">
        <v>196</v>
      </c>
      <c r="C112" s="69" t="s">
        <v>8</v>
      </c>
      <c r="D112" s="160"/>
      <c r="E112" s="169"/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3"/>
        <v>0</v>
      </c>
      <c r="T112" s="164">
        <f t="shared" si="4"/>
        <v>0</v>
      </c>
      <c r="U112" s="27"/>
      <c r="V112" s="33">
        <f t="shared" si="5"/>
        <v>0</v>
      </c>
    </row>
    <row r="113" spans="1:22" ht="12.75" hidden="1">
      <c r="A113" s="165" t="s">
        <v>468</v>
      </c>
      <c r="B113" s="190" t="s">
        <v>78</v>
      </c>
      <c r="C113" s="70" t="s">
        <v>10</v>
      </c>
      <c r="D113" s="182"/>
      <c r="E113" s="178"/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3"/>
        <v>0</v>
      </c>
      <c r="T113" s="176">
        <f t="shared" si="4"/>
        <v>0</v>
      </c>
      <c r="U113" s="27"/>
      <c r="V113" s="33">
        <f t="shared" si="5"/>
        <v>0</v>
      </c>
    </row>
    <row r="114" spans="1:22" ht="12.75" hidden="1">
      <c r="A114" s="157" t="s">
        <v>469</v>
      </c>
      <c r="B114" s="42" t="s">
        <v>387</v>
      </c>
      <c r="C114" s="69" t="s">
        <v>10</v>
      </c>
      <c r="D114" s="160"/>
      <c r="E114" s="178"/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3"/>
        <v>0</v>
      </c>
      <c r="T114" s="164">
        <f t="shared" si="4"/>
        <v>0</v>
      </c>
      <c r="U114" s="27"/>
      <c r="V114" s="33">
        <f t="shared" si="5"/>
        <v>0</v>
      </c>
    </row>
    <row r="115" spans="1:22" ht="12.75" hidden="1">
      <c r="A115" s="165" t="s">
        <v>470</v>
      </c>
      <c r="B115" s="43" t="s">
        <v>144</v>
      </c>
      <c r="C115" s="70" t="s">
        <v>10</v>
      </c>
      <c r="D115" s="182"/>
      <c r="E115" s="187"/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3"/>
        <v>0</v>
      </c>
      <c r="T115" s="164">
        <f t="shared" si="4"/>
        <v>0</v>
      </c>
      <c r="U115" s="27"/>
      <c r="V115" s="33">
        <f t="shared" si="5"/>
        <v>0</v>
      </c>
    </row>
    <row r="116" spans="1:22" ht="12.75" hidden="1">
      <c r="A116" s="157" t="s">
        <v>471</v>
      </c>
      <c r="B116" s="189" t="s">
        <v>104</v>
      </c>
      <c r="C116" s="69" t="s">
        <v>12</v>
      </c>
      <c r="D116" s="160"/>
      <c r="E116" s="178"/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3"/>
        <v>0</v>
      </c>
      <c r="T116" s="176">
        <f t="shared" si="4"/>
        <v>0</v>
      </c>
      <c r="U116" s="27"/>
      <c r="V116" s="33">
        <f t="shared" si="5"/>
        <v>0</v>
      </c>
    </row>
    <row r="117" spans="1:22" ht="12.75" hidden="1">
      <c r="A117" s="165" t="s">
        <v>472</v>
      </c>
      <c r="B117" s="43" t="s">
        <v>301</v>
      </c>
      <c r="C117" s="70" t="s">
        <v>8</v>
      </c>
      <c r="D117" s="182"/>
      <c r="E117" s="178"/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3"/>
        <v>0</v>
      </c>
      <c r="T117" s="164">
        <f t="shared" si="4"/>
        <v>0</v>
      </c>
      <c r="U117" s="27"/>
      <c r="V117" s="33">
        <f t="shared" si="5"/>
        <v>0</v>
      </c>
    </row>
    <row r="118" spans="1:22" ht="12.75" hidden="1">
      <c r="A118" s="157" t="s">
        <v>473</v>
      </c>
      <c r="B118" s="42" t="s">
        <v>342</v>
      </c>
      <c r="C118" s="69" t="s">
        <v>12</v>
      </c>
      <c r="D118" s="160"/>
      <c r="E118" s="169"/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3"/>
        <v>0</v>
      </c>
      <c r="T118" s="164">
        <f t="shared" si="4"/>
        <v>0</v>
      </c>
      <c r="U118" s="27"/>
      <c r="V118" s="33">
        <f t="shared" si="5"/>
        <v>0</v>
      </c>
    </row>
    <row r="119" spans="1:22" ht="12.75" hidden="1">
      <c r="A119" s="157" t="s">
        <v>474</v>
      </c>
      <c r="B119" s="43" t="s">
        <v>123</v>
      </c>
      <c r="C119" s="70" t="s">
        <v>6</v>
      </c>
      <c r="D119" s="160"/>
      <c r="E119" s="178"/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3"/>
        <v>0</v>
      </c>
      <c r="T119" s="176">
        <f t="shared" si="4"/>
        <v>0</v>
      </c>
      <c r="U119" s="27"/>
      <c r="V119" s="33">
        <f t="shared" si="5"/>
        <v>0</v>
      </c>
    </row>
    <row r="120" spans="1:22" ht="12.75" hidden="1">
      <c r="A120" s="165" t="s">
        <v>475</v>
      </c>
      <c r="B120" s="42" t="s">
        <v>282</v>
      </c>
      <c r="C120" s="69" t="s">
        <v>6</v>
      </c>
      <c r="D120" s="160"/>
      <c r="E120" s="178"/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3"/>
        <v>0</v>
      </c>
      <c r="T120" s="164">
        <f t="shared" si="4"/>
        <v>0</v>
      </c>
      <c r="U120" s="27"/>
      <c r="V120" s="33">
        <f t="shared" si="5"/>
        <v>0</v>
      </c>
    </row>
    <row r="121" spans="1:22" ht="12.75" hidden="1">
      <c r="A121" s="157" t="s">
        <v>476</v>
      </c>
      <c r="B121" s="43" t="s">
        <v>397</v>
      </c>
      <c r="C121" s="70" t="s">
        <v>8</v>
      </c>
      <c r="D121" s="160"/>
      <c r="E121" s="178"/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3"/>
        <v>0</v>
      </c>
      <c r="T121" s="164">
        <f t="shared" si="4"/>
        <v>0</v>
      </c>
      <c r="U121" s="27"/>
      <c r="V121" s="33">
        <f t="shared" si="5"/>
        <v>0</v>
      </c>
    </row>
    <row r="122" spans="1:22" ht="12.75" hidden="1">
      <c r="A122" s="165" t="s">
        <v>477</v>
      </c>
      <c r="B122" s="43" t="s">
        <v>337</v>
      </c>
      <c r="C122" s="70" t="s">
        <v>13</v>
      </c>
      <c r="D122" s="182"/>
      <c r="E122" s="188"/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3"/>
        <v>0</v>
      </c>
      <c r="T122" s="176">
        <f t="shared" si="4"/>
        <v>0</v>
      </c>
      <c r="U122" s="27"/>
      <c r="V122" s="33">
        <f t="shared" si="5"/>
        <v>0</v>
      </c>
    </row>
    <row r="123" spans="1:22" ht="12.75" hidden="1">
      <c r="A123" s="157" t="s">
        <v>478</v>
      </c>
      <c r="B123" s="43" t="s">
        <v>96</v>
      </c>
      <c r="C123" s="70" t="s">
        <v>10</v>
      </c>
      <c r="D123" s="160"/>
      <c r="E123" s="178"/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3"/>
        <v>0</v>
      </c>
      <c r="T123" s="164">
        <f t="shared" si="4"/>
        <v>0</v>
      </c>
      <c r="U123" s="27"/>
      <c r="V123" s="33">
        <f t="shared" si="5"/>
        <v>0</v>
      </c>
    </row>
    <row r="124" spans="1:22" ht="12.75" hidden="1">
      <c r="A124" s="157" t="s">
        <v>479</v>
      </c>
      <c r="B124" s="43" t="s">
        <v>399</v>
      </c>
      <c r="C124" s="70" t="s">
        <v>10</v>
      </c>
      <c r="D124" s="160"/>
      <c r="E124" s="178"/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3"/>
        <v>0</v>
      </c>
      <c r="T124" s="164">
        <f t="shared" si="4"/>
        <v>0</v>
      </c>
      <c r="U124" s="27"/>
      <c r="V124" s="33">
        <f t="shared" si="5"/>
        <v>0</v>
      </c>
    </row>
    <row r="125" spans="1:22" ht="12.75" hidden="1">
      <c r="A125" s="165" t="s">
        <v>480</v>
      </c>
      <c r="B125" s="189" t="s">
        <v>59</v>
      </c>
      <c r="C125" s="69" t="s">
        <v>12</v>
      </c>
      <c r="D125" s="160"/>
      <c r="E125" s="161"/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3"/>
        <v>0</v>
      </c>
      <c r="T125" s="176">
        <f t="shared" si="4"/>
        <v>0</v>
      </c>
      <c r="U125" s="27"/>
      <c r="V125" s="33">
        <f t="shared" si="5"/>
        <v>0</v>
      </c>
    </row>
    <row r="126" spans="1:22" ht="12.75" hidden="1">
      <c r="A126" s="157" t="s">
        <v>481</v>
      </c>
      <c r="B126" s="43" t="s">
        <v>36</v>
      </c>
      <c r="C126" s="70" t="s">
        <v>13</v>
      </c>
      <c r="D126" s="160"/>
      <c r="E126" s="178"/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3"/>
        <v>0</v>
      </c>
      <c r="T126" s="164">
        <f t="shared" si="4"/>
        <v>0</v>
      </c>
      <c r="U126" s="27"/>
      <c r="V126" s="33">
        <f t="shared" si="5"/>
        <v>0</v>
      </c>
    </row>
    <row r="127" spans="1:22" ht="12.75" hidden="1">
      <c r="A127" s="165" t="s">
        <v>482</v>
      </c>
      <c r="B127" s="189" t="s">
        <v>126</v>
      </c>
      <c r="C127" s="69" t="s">
        <v>8</v>
      </c>
      <c r="D127" s="160"/>
      <c r="E127" s="178"/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3"/>
        <v>0</v>
      </c>
      <c r="T127" s="164">
        <f t="shared" si="4"/>
        <v>0</v>
      </c>
      <c r="U127" s="27"/>
      <c r="V127" s="33">
        <f t="shared" si="5"/>
        <v>0</v>
      </c>
    </row>
    <row r="128" spans="1:22" ht="12.75" hidden="1">
      <c r="A128" s="157" t="s">
        <v>483</v>
      </c>
      <c r="B128" s="43" t="s">
        <v>107</v>
      </c>
      <c r="C128" s="70" t="s">
        <v>87</v>
      </c>
      <c r="D128" s="160"/>
      <c r="E128" s="178"/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3"/>
        <v>0</v>
      </c>
      <c r="T128" s="176">
        <f t="shared" si="4"/>
        <v>0</v>
      </c>
      <c r="U128" s="27"/>
      <c r="V128" s="33">
        <f t="shared" si="5"/>
        <v>0</v>
      </c>
    </row>
    <row r="129" spans="1:22" ht="12.75" hidden="1">
      <c r="A129" s="165" t="s">
        <v>484</v>
      </c>
      <c r="B129" s="190" t="s">
        <v>183</v>
      </c>
      <c r="C129" s="70" t="s">
        <v>8</v>
      </c>
      <c r="D129" s="160"/>
      <c r="E129" s="169"/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3"/>
        <v>0</v>
      </c>
      <c r="T129" s="164">
        <f t="shared" si="4"/>
        <v>0</v>
      </c>
      <c r="U129" s="27"/>
      <c r="V129" s="33">
        <f t="shared" si="5"/>
        <v>0</v>
      </c>
    </row>
    <row r="130" spans="1:22" ht="12.75" hidden="1">
      <c r="A130" s="157" t="s">
        <v>485</v>
      </c>
      <c r="B130" s="190" t="s">
        <v>132</v>
      </c>
      <c r="C130" s="70" t="s">
        <v>12</v>
      </c>
      <c r="D130" s="182"/>
      <c r="E130" s="178"/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3"/>
        <v>0</v>
      </c>
      <c r="T130" s="164">
        <f t="shared" si="4"/>
        <v>0</v>
      </c>
      <c r="U130" s="27"/>
      <c r="V130" s="33">
        <f t="shared" si="5"/>
        <v>0</v>
      </c>
    </row>
    <row r="131" spans="1:22" ht="12.75" hidden="1">
      <c r="A131" s="165" t="s">
        <v>486</v>
      </c>
      <c r="B131" s="43" t="s">
        <v>233</v>
      </c>
      <c r="C131" s="70" t="s">
        <v>13</v>
      </c>
      <c r="D131" s="160"/>
      <c r="E131" s="178"/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3"/>
        <v>0</v>
      </c>
      <c r="T131" s="176">
        <f t="shared" si="4"/>
        <v>0</v>
      </c>
      <c r="U131" s="27"/>
      <c r="V131" s="33">
        <f t="shared" si="5"/>
        <v>0</v>
      </c>
    </row>
    <row r="132" spans="1:22" ht="12.75" hidden="1">
      <c r="A132" s="157" t="s">
        <v>487</v>
      </c>
      <c r="B132" s="43" t="s">
        <v>199</v>
      </c>
      <c r="C132" s="70" t="s">
        <v>8</v>
      </c>
      <c r="D132" s="182"/>
      <c r="E132" s="187"/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3"/>
        <v>0</v>
      </c>
      <c r="T132" s="164">
        <f t="shared" si="4"/>
        <v>0</v>
      </c>
      <c r="U132" s="27"/>
      <c r="V132" s="33">
        <f t="shared" si="5"/>
        <v>0</v>
      </c>
    </row>
    <row r="133" spans="1:22" ht="12.75" hidden="1">
      <c r="A133" s="165" t="s">
        <v>488</v>
      </c>
      <c r="B133" s="190" t="s">
        <v>58</v>
      </c>
      <c r="C133" s="70" t="s">
        <v>12</v>
      </c>
      <c r="D133" s="160"/>
      <c r="E133" s="178"/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3"/>
        <v>0</v>
      </c>
      <c r="T133" s="164">
        <f t="shared" si="4"/>
        <v>0</v>
      </c>
      <c r="U133" s="27"/>
      <c r="V133" s="33">
        <f t="shared" si="5"/>
        <v>0</v>
      </c>
    </row>
    <row r="134" spans="1:22" ht="12.75" hidden="1">
      <c r="A134" s="157" t="s">
        <v>489</v>
      </c>
      <c r="B134" s="190" t="s">
        <v>53</v>
      </c>
      <c r="C134" s="70" t="s">
        <v>13</v>
      </c>
      <c r="D134" s="182"/>
      <c r="E134" s="178"/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3"/>
        <v>0</v>
      </c>
      <c r="T134" s="176">
        <f t="shared" si="4"/>
        <v>0</v>
      </c>
      <c r="U134" s="27"/>
      <c r="V134" s="33">
        <f t="shared" si="5"/>
        <v>0</v>
      </c>
    </row>
    <row r="135" spans="1:22" ht="12.75" hidden="1">
      <c r="A135" s="165" t="s">
        <v>490</v>
      </c>
      <c r="B135" s="190" t="s">
        <v>150</v>
      </c>
      <c r="C135" s="70" t="s">
        <v>8</v>
      </c>
      <c r="D135" s="160"/>
      <c r="E135" s="169"/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6" ref="S135:S198">O135+L135+I135+F135</f>
        <v>0</v>
      </c>
      <c r="T135" s="164">
        <f aca="true" t="shared" si="7" ref="T135:T198">S135-V135+R135</f>
        <v>0</v>
      </c>
      <c r="U135" s="27"/>
      <c r="V135" s="33">
        <f aca="true" t="shared" si="8" ref="V135:V198">MIN(F135,I135,L135,O135)</f>
        <v>0</v>
      </c>
    </row>
    <row r="136" spans="1:22" ht="12.75" hidden="1">
      <c r="A136" s="157" t="s">
        <v>491</v>
      </c>
      <c r="B136" s="43" t="s">
        <v>398</v>
      </c>
      <c r="C136" s="70" t="s">
        <v>12</v>
      </c>
      <c r="D136" s="160"/>
      <c r="E136" s="178"/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6"/>
        <v>0</v>
      </c>
      <c r="T136" s="164">
        <f t="shared" si="7"/>
        <v>0</v>
      </c>
      <c r="U136" s="27"/>
      <c r="V136" s="33">
        <f t="shared" si="8"/>
        <v>0</v>
      </c>
    </row>
    <row r="137" spans="1:22" ht="12.75" hidden="1">
      <c r="A137" s="165" t="s">
        <v>492</v>
      </c>
      <c r="B137" s="43" t="s">
        <v>234</v>
      </c>
      <c r="C137" s="70" t="s">
        <v>12</v>
      </c>
      <c r="D137" s="160"/>
      <c r="E137" s="178"/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6"/>
        <v>0</v>
      </c>
      <c r="T137" s="176">
        <f t="shared" si="7"/>
        <v>0</v>
      </c>
      <c r="U137" s="27"/>
      <c r="V137" s="33">
        <f t="shared" si="8"/>
        <v>0</v>
      </c>
    </row>
    <row r="138" spans="1:22" ht="12.75" hidden="1">
      <c r="A138" s="157" t="s">
        <v>493</v>
      </c>
      <c r="B138" s="43" t="s">
        <v>324</v>
      </c>
      <c r="C138" s="70" t="s">
        <v>87</v>
      </c>
      <c r="D138" s="160"/>
      <c r="E138" s="178"/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6"/>
        <v>0</v>
      </c>
      <c r="T138" s="164">
        <f t="shared" si="7"/>
        <v>0</v>
      </c>
      <c r="U138" s="27"/>
      <c r="V138" s="33">
        <f t="shared" si="8"/>
        <v>0</v>
      </c>
    </row>
    <row r="139" spans="1:22" ht="12.75" hidden="1">
      <c r="A139" s="157" t="s">
        <v>494</v>
      </c>
      <c r="B139" s="43" t="s">
        <v>309</v>
      </c>
      <c r="C139" s="70" t="s">
        <v>13</v>
      </c>
      <c r="D139" s="182"/>
      <c r="E139" s="188"/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6"/>
        <v>0</v>
      </c>
      <c r="T139" s="164">
        <f t="shared" si="7"/>
        <v>0</v>
      </c>
      <c r="U139" s="27"/>
      <c r="V139" s="33">
        <f t="shared" si="8"/>
        <v>0</v>
      </c>
    </row>
    <row r="140" spans="1:22" ht="12.75" hidden="1">
      <c r="A140" s="157" t="s">
        <v>495</v>
      </c>
      <c r="B140" s="43" t="s">
        <v>182</v>
      </c>
      <c r="C140" s="191" t="s">
        <v>13</v>
      </c>
      <c r="D140" s="160"/>
      <c r="E140" s="178"/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6"/>
        <v>0</v>
      </c>
      <c r="T140" s="176">
        <f t="shared" si="7"/>
        <v>0</v>
      </c>
      <c r="U140" s="27"/>
      <c r="V140" s="33">
        <f t="shared" si="8"/>
        <v>0</v>
      </c>
    </row>
    <row r="141" spans="1:22" ht="12.75" hidden="1">
      <c r="A141" s="157" t="s">
        <v>496</v>
      </c>
      <c r="B141" s="42" t="s">
        <v>277</v>
      </c>
      <c r="C141" s="69" t="s">
        <v>87</v>
      </c>
      <c r="D141" s="160"/>
      <c r="E141" s="178"/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6"/>
        <v>0</v>
      </c>
      <c r="T141" s="164">
        <f t="shared" si="7"/>
        <v>0</v>
      </c>
      <c r="U141" s="27"/>
      <c r="V141" s="33">
        <f t="shared" si="8"/>
        <v>0</v>
      </c>
    </row>
    <row r="142" spans="1:22" ht="12.75" hidden="1">
      <c r="A142" s="157" t="s">
        <v>497</v>
      </c>
      <c r="B142" s="43" t="s">
        <v>321</v>
      </c>
      <c r="C142" s="70" t="s">
        <v>10</v>
      </c>
      <c r="D142" s="160"/>
      <c r="E142" s="161"/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6"/>
        <v>0</v>
      </c>
      <c r="T142" s="164">
        <f t="shared" si="7"/>
        <v>0</v>
      </c>
      <c r="U142" s="27"/>
      <c r="V142" s="33">
        <f t="shared" si="8"/>
        <v>0</v>
      </c>
    </row>
    <row r="143" spans="1:22" ht="12.75" hidden="1">
      <c r="A143" s="157" t="s">
        <v>498</v>
      </c>
      <c r="B143" s="42" t="s">
        <v>280</v>
      </c>
      <c r="C143" s="69" t="s">
        <v>10</v>
      </c>
      <c r="D143" s="160"/>
      <c r="E143" s="178"/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6"/>
        <v>0</v>
      </c>
      <c r="T143" s="176">
        <f t="shared" si="7"/>
        <v>0</v>
      </c>
      <c r="U143" s="27"/>
      <c r="V143" s="33">
        <f t="shared" si="8"/>
        <v>0</v>
      </c>
    </row>
    <row r="144" spans="1:22" ht="12.75" hidden="1">
      <c r="A144" s="157" t="s">
        <v>499</v>
      </c>
      <c r="B144" s="43" t="s">
        <v>369</v>
      </c>
      <c r="C144" s="70" t="s">
        <v>87</v>
      </c>
      <c r="D144" s="160"/>
      <c r="E144" s="178"/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6"/>
        <v>0</v>
      </c>
      <c r="T144" s="164">
        <f t="shared" si="7"/>
        <v>0</v>
      </c>
      <c r="U144" s="27"/>
      <c r="V144" s="33">
        <f t="shared" si="8"/>
        <v>0</v>
      </c>
    </row>
    <row r="145" spans="1:22" ht="12.75" hidden="1">
      <c r="A145" s="165" t="s">
        <v>500</v>
      </c>
      <c r="B145" s="42" t="s">
        <v>274</v>
      </c>
      <c r="C145" s="69" t="s">
        <v>6</v>
      </c>
      <c r="D145" s="160"/>
      <c r="E145" s="178"/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6"/>
        <v>0</v>
      </c>
      <c r="T145" s="164">
        <f t="shared" si="7"/>
        <v>0</v>
      </c>
      <c r="U145" s="27"/>
      <c r="V145" s="33">
        <f t="shared" si="8"/>
        <v>0</v>
      </c>
    </row>
    <row r="146" spans="1:22" ht="12.75" hidden="1">
      <c r="A146" s="157" t="s">
        <v>501</v>
      </c>
      <c r="B146" s="190" t="s">
        <v>28</v>
      </c>
      <c r="C146" s="70" t="s">
        <v>8</v>
      </c>
      <c r="D146" s="160"/>
      <c r="E146" s="169"/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6"/>
        <v>0</v>
      </c>
      <c r="T146" s="176">
        <f t="shared" si="7"/>
        <v>0</v>
      </c>
      <c r="U146" s="27"/>
      <c r="V146" s="33">
        <f t="shared" si="8"/>
        <v>0</v>
      </c>
    </row>
    <row r="147" spans="1:22" ht="12.75" hidden="1">
      <c r="A147" s="165" t="s">
        <v>502</v>
      </c>
      <c r="B147" s="42" t="s">
        <v>143</v>
      </c>
      <c r="C147" s="69" t="s">
        <v>6</v>
      </c>
      <c r="D147" s="182"/>
      <c r="E147" s="178"/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6"/>
        <v>0</v>
      </c>
      <c r="T147" s="164">
        <f t="shared" si="7"/>
        <v>0</v>
      </c>
      <c r="U147" s="27"/>
      <c r="V147" s="33">
        <f t="shared" si="8"/>
        <v>0</v>
      </c>
    </row>
    <row r="148" spans="1:22" ht="12.75" hidden="1">
      <c r="A148" s="157" t="s">
        <v>503</v>
      </c>
      <c r="B148" s="43" t="s">
        <v>151</v>
      </c>
      <c r="C148" s="70" t="s">
        <v>8</v>
      </c>
      <c r="D148" s="160"/>
      <c r="E148" s="178"/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6"/>
        <v>0</v>
      </c>
      <c r="T148" s="164">
        <f t="shared" si="7"/>
        <v>0</v>
      </c>
      <c r="U148" s="27"/>
      <c r="V148" s="33">
        <f t="shared" si="8"/>
        <v>0</v>
      </c>
    </row>
    <row r="149" spans="1:22" ht="12.75" hidden="1">
      <c r="A149" s="165" t="s">
        <v>504</v>
      </c>
      <c r="B149" s="42" t="s">
        <v>77</v>
      </c>
      <c r="C149" s="69" t="s">
        <v>10</v>
      </c>
      <c r="D149" s="182"/>
      <c r="E149" s="187"/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6"/>
        <v>0</v>
      </c>
      <c r="T149" s="176">
        <f t="shared" si="7"/>
        <v>0</v>
      </c>
      <c r="U149" s="27"/>
      <c r="V149" s="33">
        <f t="shared" si="8"/>
        <v>0</v>
      </c>
    </row>
    <row r="150" spans="1:22" ht="12.75" hidden="1">
      <c r="A150" s="157" t="s">
        <v>505</v>
      </c>
      <c r="B150" s="43" t="s">
        <v>383</v>
      </c>
      <c r="C150" s="70" t="s">
        <v>12</v>
      </c>
      <c r="D150" s="160"/>
      <c r="E150" s="178"/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6"/>
        <v>0</v>
      </c>
      <c r="T150" s="164">
        <f t="shared" si="7"/>
        <v>0</v>
      </c>
      <c r="U150" s="27"/>
      <c r="V150" s="33">
        <f t="shared" si="8"/>
        <v>0</v>
      </c>
    </row>
    <row r="151" spans="1:22" ht="12.75" hidden="1">
      <c r="A151" s="165" t="s">
        <v>506</v>
      </c>
      <c r="B151" s="42" t="s">
        <v>57</v>
      </c>
      <c r="C151" s="69" t="s">
        <v>13</v>
      </c>
      <c r="D151" s="182"/>
      <c r="E151" s="178"/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6"/>
        <v>0</v>
      </c>
      <c r="T151" s="164">
        <f t="shared" si="7"/>
        <v>0</v>
      </c>
      <c r="U151" s="27"/>
      <c r="V151" s="33">
        <f t="shared" si="8"/>
        <v>0</v>
      </c>
    </row>
    <row r="152" spans="1:22" ht="12.75" hidden="1">
      <c r="A152" s="157" t="s">
        <v>507</v>
      </c>
      <c r="B152" s="43" t="s">
        <v>299</v>
      </c>
      <c r="C152" s="70" t="s">
        <v>6</v>
      </c>
      <c r="D152" s="160"/>
      <c r="E152" s="169"/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6"/>
        <v>0</v>
      </c>
      <c r="T152" s="176">
        <f t="shared" si="7"/>
        <v>0</v>
      </c>
      <c r="U152" s="27"/>
      <c r="V152" s="33">
        <f t="shared" si="8"/>
        <v>0</v>
      </c>
    </row>
    <row r="153" spans="1:22" ht="12.75" hidden="1">
      <c r="A153" s="165" t="s">
        <v>508</v>
      </c>
      <c r="B153" s="43" t="s">
        <v>228</v>
      </c>
      <c r="C153" s="70" t="s">
        <v>87</v>
      </c>
      <c r="D153" s="160"/>
      <c r="E153" s="178"/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6"/>
        <v>0</v>
      </c>
      <c r="T153" s="164">
        <f t="shared" si="7"/>
        <v>0</v>
      </c>
      <c r="U153" s="27"/>
      <c r="V153" s="33">
        <f t="shared" si="8"/>
        <v>0</v>
      </c>
    </row>
    <row r="154" spans="1:22" ht="12.75" hidden="1">
      <c r="A154" s="157" t="s">
        <v>509</v>
      </c>
      <c r="B154" s="43" t="s">
        <v>67</v>
      </c>
      <c r="C154" s="70" t="s">
        <v>87</v>
      </c>
      <c r="D154" s="160"/>
      <c r="E154" s="178"/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6"/>
        <v>0</v>
      </c>
      <c r="T154" s="164">
        <f t="shared" si="7"/>
        <v>0</v>
      </c>
      <c r="U154" s="27"/>
      <c r="V154" s="33">
        <f t="shared" si="8"/>
        <v>0</v>
      </c>
    </row>
    <row r="155" spans="1:22" ht="12.75" hidden="1">
      <c r="A155" s="165" t="s">
        <v>510</v>
      </c>
      <c r="B155" s="189" t="s">
        <v>255</v>
      </c>
      <c r="C155" s="69" t="s">
        <v>12</v>
      </c>
      <c r="D155" s="160"/>
      <c r="E155" s="178"/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6"/>
        <v>0</v>
      </c>
      <c r="T155" s="176">
        <f t="shared" si="7"/>
        <v>0</v>
      </c>
      <c r="U155" s="27"/>
      <c r="V155" s="33">
        <f t="shared" si="8"/>
        <v>0</v>
      </c>
    </row>
    <row r="156" spans="1:22" ht="12.75" hidden="1">
      <c r="A156" s="157" t="s">
        <v>511</v>
      </c>
      <c r="B156" s="43" t="s">
        <v>203</v>
      </c>
      <c r="C156" s="70" t="s">
        <v>10</v>
      </c>
      <c r="D156" s="182"/>
      <c r="E156" s="188"/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6"/>
        <v>0</v>
      </c>
      <c r="T156" s="164">
        <f t="shared" si="7"/>
        <v>0</v>
      </c>
      <c r="U156" s="27"/>
      <c r="V156" s="33">
        <f t="shared" si="8"/>
        <v>0</v>
      </c>
    </row>
    <row r="157" spans="1:22" ht="12.75" hidden="1">
      <c r="A157" s="165" t="s">
        <v>512</v>
      </c>
      <c r="B157" s="43" t="s">
        <v>327</v>
      </c>
      <c r="C157" s="70" t="s">
        <v>12</v>
      </c>
      <c r="D157" s="160"/>
      <c r="E157" s="178"/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6"/>
        <v>0</v>
      </c>
      <c r="T157" s="164">
        <f t="shared" si="7"/>
        <v>0</v>
      </c>
      <c r="U157" s="27"/>
      <c r="V157" s="33">
        <f t="shared" si="8"/>
        <v>0</v>
      </c>
    </row>
    <row r="158" spans="1:22" ht="12.75" hidden="1">
      <c r="A158" s="157" t="s">
        <v>513</v>
      </c>
      <c r="B158" s="43" t="s">
        <v>362</v>
      </c>
      <c r="C158" s="70" t="s">
        <v>12</v>
      </c>
      <c r="D158" s="160"/>
      <c r="E158" s="178"/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6"/>
        <v>0</v>
      </c>
      <c r="T158" s="176">
        <f t="shared" si="7"/>
        <v>0</v>
      </c>
      <c r="U158" s="27"/>
      <c r="V158" s="33">
        <f t="shared" si="8"/>
        <v>0</v>
      </c>
    </row>
    <row r="159" spans="1:22" ht="12.75" hidden="1">
      <c r="A159" s="157" t="s">
        <v>514</v>
      </c>
      <c r="B159" s="43" t="s">
        <v>42</v>
      </c>
      <c r="C159" s="70" t="s">
        <v>13</v>
      </c>
      <c r="D159" s="160"/>
      <c r="E159" s="161"/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6"/>
        <v>0</v>
      </c>
      <c r="T159" s="164">
        <f t="shared" si="7"/>
        <v>0</v>
      </c>
      <c r="U159" s="27"/>
      <c r="V159" s="33">
        <f t="shared" si="8"/>
        <v>0</v>
      </c>
    </row>
    <row r="160" spans="1:22" ht="12.75" hidden="1">
      <c r="A160" s="165" t="s">
        <v>515</v>
      </c>
      <c r="B160" s="43" t="s">
        <v>229</v>
      </c>
      <c r="C160" s="70" t="s">
        <v>87</v>
      </c>
      <c r="D160" s="160"/>
      <c r="E160" s="178"/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6"/>
        <v>0</v>
      </c>
      <c r="T160" s="164">
        <f t="shared" si="7"/>
        <v>0</v>
      </c>
      <c r="U160" s="27"/>
      <c r="V160" s="33">
        <f t="shared" si="8"/>
        <v>0</v>
      </c>
    </row>
    <row r="161" spans="1:22" ht="12.75" hidden="1">
      <c r="A161" s="157" t="s">
        <v>516</v>
      </c>
      <c r="B161" s="43" t="s">
        <v>66</v>
      </c>
      <c r="C161" s="70" t="s">
        <v>6</v>
      </c>
      <c r="D161" s="160"/>
      <c r="E161" s="178"/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6"/>
        <v>0</v>
      </c>
      <c r="T161" s="176">
        <f t="shared" si="7"/>
        <v>0</v>
      </c>
      <c r="U161" s="27"/>
      <c r="V161" s="33">
        <f t="shared" si="8"/>
        <v>0</v>
      </c>
    </row>
    <row r="162" spans="1:22" ht="12.75" hidden="1">
      <c r="A162" s="165" t="s">
        <v>517</v>
      </c>
      <c r="B162" s="190" t="s">
        <v>259</v>
      </c>
      <c r="C162" s="70" t="s">
        <v>87</v>
      </c>
      <c r="D162" s="160"/>
      <c r="E162" s="178"/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6"/>
        <v>0</v>
      </c>
      <c r="T162" s="164">
        <f t="shared" si="7"/>
        <v>0</v>
      </c>
      <c r="U162" s="27"/>
      <c r="V162" s="33">
        <f t="shared" si="8"/>
        <v>0</v>
      </c>
    </row>
    <row r="163" spans="1:22" ht="12.75" hidden="1">
      <c r="A163" s="157" t="s">
        <v>518</v>
      </c>
      <c r="B163" s="43" t="s">
        <v>82</v>
      </c>
      <c r="C163" s="70" t="s">
        <v>87</v>
      </c>
      <c r="D163" s="160"/>
      <c r="E163" s="169"/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6"/>
        <v>0</v>
      </c>
      <c r="T163" s="164">
        <f t="shared" si="7"/>
        <v>0</v>
      </c>
      <c r="U163" s="27"/>
      <c r="V163" s="33">
        <f t="shared" si="8"/>
        <v>0</v>
      </c>
    </row>
    <row r="164" spans="1:22" ht="12.75" hidden="1">
      <c r="A164" s="157" t="s">
        <v>519</v>
      </c>
      <c r="B164" s="43" t="s">
        <v>235</v>
      </c>
      <c r="C164" s="191" t="s">
        <v>12</v>
      </c>
      <c r="D164" s="182"/>
      <c r="E164" s="178"/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6"/>
        <v>0</v>
      </c>
      <c r="T164" s="176">
        <f t="shared" si="7"/>
        <v>0</v>
      </c>
      <c r="U164" s="27"/>
      <c r="V164" s="33">
        <f t="shared" si="8"/>
        <v>0</v>
      </c>
    </row>
    <row r="165" spans="1:22" ht="12.75" hidden="1">
      <c r="A165" s="165" t="s">
        <v>520</v>
      </c>
      <c r="B165" s="43" t="s">
        <v>197</v>
      </c>
      <c r="C165" s="70" t="s">
        <v>12</v>
      </c>
      <c r="D165" s="160"/>
      <c r="E165" s="178"/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6"/>
        <v>0</v>
      </c>
      <c r="T165" s="164">
        <f t="shared" si="7"/>
        <v>0</v>
      </c>
      <c r="U165" s="27"/>
      <c r="V165" s="33">
        <f t="shared" si="8"/>
        <v>0</v>
      </c>
    </row>
    <row r="166" spans="1:22" ht="12.75" hidden="1">
      <c r="A166" s="157" t="s">
        <v>521</v>
      </c>
      <c r="B166" s="43" t="s">
        <v>40</v>
      </c>
      <c r="C166" s="70" t="s">
        <v>12</v>
      </c>
      <c r="D166" s="182"/>
      <c r="E166" s="187"/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6"/>
        <v>0</v>
      </c>
      <c r="T166" s="164">
        <f t="shared" si="7"/>
        <v>0</v>
      </c>
      <c r="U166" s="27"/>
      <c r="V166" s="33">
        <f t="shared" si="8"/>
        <v>0</v>
      </c>
    </row>
    <row r="167" spans="1:22" ht="12.75" hidden="1">
      <c r="A167" s="165" t="s">
        <v>522</v>
      </c>
      <c r="B167" s="42" t="s">
        <v>336</v>
      </c>
      <c r="C167" s="69" t="s">
        <v>13</v>
      </c>
      <c r="D167" s="160"/>
      <c r="E167" s="178"/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6"/>
        <v>0</v>
      </c>
      <c r="T167" s="176">
        <f t="shared" si="7"/>
        <v>0</v>
      </c>
      <c r="U167" s="27"/>
      <c r="V167" s="33">
        <f t="shared" si="8"/>
        <v>0</v>
      </c>
    </row>
    <row r="168" spans="1:22" ht="12.75" hidden="1">
      <c r="A168" s="157" t="s">
        <v>523</v>
      </c>
      <c r="B168" s="43" t="s">
        <v>363</v>
      </c>
      <c r="C168" s="70" t="s">
        <v>13</v>
      </c>
      <c r="D168" s="182"/>
      <c r="E168" s="178"/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6"/>
        <v>0</v>
      </c>
      <c r="T168" s="164">
        <f t="shared" si="7"/>
        <v>0</v>
      </c>
      <c r="U168" s="27"/>
      <c r="V168" s="33">
        <f t="shared" si="8"/>
        <v>0</v>
      </c>
    </row>
    <row r="169" spans="1:22" ht="12.75" hidden="1">
      <c r="A169" s="165" t="s">
        <v>524</v>
      </c>
      <c r="B169" s="189" t="s">
        <v>329</v>
      </c>
      <c r="C169" s="69" t="s">
        <v>10</v>
      </c>
      <c r="D169" s="160"/>
      <c r="E169" s="169"/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6"/>
        <v>0</v>
      </c>
      <c r="T169" s="164">
        <f t="shared" si="7"/>
        <v>0</v>
      </c>
      <c r="U169" s="27"/>
      <c r="V169" s="33">
        <f t="shared" si="8"/>
        <v>0</v>
      </c>
    </row>
    <row r="170" spans="1:22" ht="12.75" hidden="1">
      <c r="A170" s="157" t="s">
        <v>525</v>
      </c>
      <c r="B170" s="190" t="s">
        <v>30</v>
      </c>
      <c r="C170" s="70" t="s">
        <v>10</v>
      </c>
      <c r="D170" s="160"/>
      <c r="E170" s="178"/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6"/>
        <v>0</v>
      </c>
      <c r="T170" s="176">
        <f t="shared" si="7"/>
        <v>0</v>
      </c>
      <c r="U170" s="27"/>
      <c r="V170" s="33">
        <f t="shared" si="8"/>
        <v>0</v>
      </c>
    </row>
    <row r="171" spans="1:22" ht="12.75" hidden="1">
      <c r="A171" s="165" t="s">
        <v>526</v>
      </c>
      <c r="B171" s="42" t="s">
        <v>52</v>
      </c>
      <c r="C171" s="69" t="s">
        <v>12</v>
      </c>
      <c r="D171" s="160"/>
      <c r="E171" s="178"/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6"/>
        <v>0</v>
      </c>
      <c r="T171" s="164">
        <f t="shared" si="7"/>
        <v>0</v>
      </c>
      <c r="U171" s="27"/>
      <c r="V171" s="33">
        <f t="shared" si="8"/>
        <v>0</v>
      </c>
    </row>
    <row r="172" spans="1:22" ht="12.75" hidden="1">
      <c r="A172" s="157" t="s">
        <v>527</v>
      </c>
      <c r="B172" s="43" t="s">
        <v>50</v>
      </c>
      <c r="C172" s="70" t="s">
        <v>6</v>
      </c>
      <c r="D172" s="160"/>
      <c r="E172" s="178"/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6"/>
        <v>0</v>
      </c>
      <c r="T172" s="164">
        <f t="shared" si="7"/>
        <v>0</v>
      </c>
      <c r="U172" s="27"/>
      <c r="V172" s="33">
        <f t="shared" si="8"/>
        <v>0</v>
      </c>
    </row>
    <row r="173" spans="1:22" ht="12.75" hidden="1">
      <c r="A173" s="165" t="s">
        <v>528</v>
      </c>
      <c r="B173" s="42" t="s">
        <v>370</v>
      </c>
      <c r="C173" s="69" t="s">
        <v>12</v>
      </c>
      <c r="D173" s="182"/>
      <c r="E173" s="188"/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6"/>
        <v>0</v>
      </c>
      <c r="T173" s="176">
        <f t="shared" si="7"/>
        <v>0</v>
      </c>
      <c r="U173" s="27"/>
      <c r="V173" s="33">
        <f t="shared" si="8"/>
        <v>0</v>
      </c>
    </row>
    <row r="174" spans="1:22" ht="12.75" hidden="1">
      <c r="A174" s="157" t="s">
        <v>529</v>
      </c>
      <c r="B174" s="43" t="s">
        <v>124</v>
      </c>
      <c r="C174" s="70" t="s">
        <v>87</v>
      </c>
      <c r="D174" s="160"/>
      <c r="E174" s="178"/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6"/>
        <v>0</v>
      </c>
      <c r="T174" s="164">
        <f t="shared" si="7"/>
        <v>0</v>
      </c>
      <c r="U174" s="27"/>
      <c r="V174" s="33">
        <f t="shared" si="8"/>
        <v>0</v>
      </c>
    </row>
    <row r="175" spans="1:22" ht="12.75" hidden="1">
      <c r="A175" s="165" t="s">
        <v>530</v>
      </c>
      <c r="B175" s="42" t="s">
        <v>278</v>
      </c>
      <c r="C175" s="69" t="s">
        <v>87</v>
      </c>
      <c r="D175" s="160"/>
      <c r="E175" s="178"/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6"/>
        <v>0</v>
      </c>
      <c r="T175" s="164">
        <f t="shared" si="7"/>
        <v>0</v>
      </c>
      <c r="U175" s="27"/>
      <c r="V175" s="33">
        <f t="shared" si="8"/>
        <v>0</v>
      </c>
    </row>
    <row r="176" spans="1:22" ht="12.75" hidden="1">
      <c r="A176" s="157" t="s">
        <v>531</v>
      </c>
      <c r="B176" s="43" t="s">
        <v>106</v>
      </c>
      <c r="C176" s="70" t="s">
        <v>10</v>
      </c>
      <c r="D176" s="160"/>
      <c r="E176" s="161"/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6"/>
        <v>0</v>
      </c>
      <c r="T176" s="176">
        <f t="shared" si="7"/>
        <v>0</v>
      </c>
      <c r="U176" s="27"/>
      <c r="V176" s="33">
        <f t="shared" si="8"/>
        <v>0</v>
      </c>
    </row>
    <row r="177" spans="1:22" ht="12.75" hidden="1">
      <c r="A177" s="165" t="s">
        <v>532</v>
      </c>
      <c r="B177" s="42" t="s">
        <v>142</v>
      </c>
      <c r="C177" s="69" t="s">
        <v>10</v>
      </c>
      <c r="D177" s="160"/>
      <c r="E177" s="178"/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6"/>
        <v>0</v>
      </c>
      <c r="T177" s="164">
        <f t="shared" si="7"/>
        <v>0</v>
      </c>
      <c r="U177" s="27"/>
      <c r="V177" s="33">
        <f t="shared" si="8"/>
        <v>0</v>
      </c>
    </row>
    <row r="178" spans="1:22" ht="12.75" hidden="1">
      <c r="A178" s="157" t="s">
        <v>533</v>
      </c>
      <c r="B178" s="190" t="s">
        <v>83</v>
      </c>
      <c r="C178" s="70" t="s">
        <v>6</v>
      </c>
      <c r="D178" s="160"/>
      <c r="E178" s="178"/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6"/>
        <v>0</v>
      </c>
      <c r="T178" s="164">
        <f t="shared" si="7"/>
        <v>0</v>
      </c>
      <c r="U178" s="27"/>
      <c r="V178" s="33">
        <f t="shared" si="8"/>
        <v>0</v>
      </c>
    </row>
    <row r="179" spans="1:22" ht="12.75" hidden="1">
      <c r="A179" s="157" t="s">
        <v>534</v>
      </c>
      <c r="B179" s="189" t="s">
        <v>154</v>
      </c>
      <c r="C179" s="69" t="s">
        <v>87</v>
      </c>
      <c r="D179" s="160"/>
      <c r="E179" s="178"/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6"/>
        <v>0</v>
      </c>
      <c r="T179" s="176">
        <f t="shared" si="7"/>
        <v>0</v>
      </c>
      <c r="U179" s="27"/>
      <c r="V179" s="33">
        <f t="shared" si="8"/>
        <v>0</v>
      </c>
    </row>
    <row r="180" spans="1:22" ht="12.75" hidden="1">
      <c r="A180" s="157" t="s">
        <v>535</v>
      </c>
      <c r="B180" s="43" t="s">
        <v>227</v>
      </c>
      <c r="C180" s="70" t="s">
        <v>10</v>
      </c>
      <c r="D180" s="160"/>
      <c r="E180" s="169"/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6"/>
        <v>0</v>
      </c>
      <c r="T180" s="164">
        <f t="shared" si="7"/>
        <v>0</v>
      </c>
      <c r="U180" s="27"/>
      <c r="V180" s="33">
        <f t="shared" si="8"/>
        <v>0</v>
      </c>
    </row>
    <row r="181" spans="1:22" ht="12.75" hidden="1">
      <c r="A181" s="157" t="s">
        <v>536</v>
      </c>
      <c r="B181" s="42" t="s">
        <v>200</v>
      </c>
      <c r="C181" s="69" t="s">
        <v>6</v>
      </c>
      <c r="D181" s="182"/>
      <c r="E181" s="178"/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6"/>
        <v>0</v>
      </c>
      <c r="T181" s="164">
        <f t="shared" si="7"/>
        <v>0</v>
      </c>
      <c r="U181" s="27"/>
      <c r="V181" s="33">
        <f t="shared" si="8"/>
        <v>0</v>
      </c>
    </row>
    <row r="182" spans="1:22" ht="12.75" hidden="1">
      <c r="A182" s="157" t="s">
        <v>537</v>
      </c>
      <c r="B182" s="43" t="s">
        <v>386</v>
      </c>
      <c r="C182" s="70"/>
      <c r="D182" s="160"/>
      <c r="E182" s="178"/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6"/>
        <v>0</v>
      </c>
      <c r="T182" s="176">
        <f t="shared" si="7"/>
        <v>0</v>
      </c>
      <c r="U182" s="27"/>
      <c r="V182" s="33">
        <f t="shared" si="8"/>
        <v>0</v>
      </c>
    </row>
    <row r="183" spans="1:22" ht="12.75" hidden="1">
      <c r="A183" s="157" t="s">
        <v>538</v>
      </c>
      <c r="B183" s="42" t="s">
        <v>116</v>
      </c>
      <c r="C183" s="69" t="s">
        <v>6</v>
      </c>
      <c r="D183" s="182"/>
      <c r="E183" s="187"/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6"/>
        <v>0</v>
      </c>
      <c r="T183" s="164">
        <f t="shared" si="7"/>
        <v>0</v>
      </c>
      <c r="U183" s="27"/>
      <c r="V183" s="33">
        <f t="shared" si="8"/>
        <v>0</v>
      </c>
    </row>
    <row r="184" spans="1:22" ht="12.75" hidden="1">
      <c r="A184" s="157" t="s">
        <v>539</v>
      </c>
      <c r="B184" s="43" t="s">
        <v>55</v>
      </c>
      <c r="C184" s="70" t="s">
        <v>8</v>
      </c>
      <c r="D184" s="160"/>
      <c r="E184" s="178"/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6"/>
        <v>0</v>
      </c>
      <c r="T184" s="164">
        <f t="shared" si="7"/>
        <v>0</v>
      </c>
      <c r="U184" s="27"/>
      <c r="V184" s="33">
        <f t="shared" si="8"/>
        <v>0</v>
      </c>
    </row>
    <row r="185" spans="1:22" ht="12.75" hidden="1">
      <c r="A185" s="165" t="s">
        <v>540</v>
      </c>
      <c r="B185" s="42" t="s">
        <v>332</v>
      </c>
      <c r="C185" s="69" t="s">
        <v>13</v>
      </c>
      <c r="D185" s="182"/>
      <c r="E185" s="178"/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6"/>
        <v>0</v>
      </c>
      <c r="T185" s="176">
        <f t="shared" si="7"/>
        <v>0</v>
      </c>
      <c r="U185" s="27"/>
      <c r="V185" s="33">
        <f t="shared" si="8"/>
        <v>0</v>
      </c>
    </row>
    <row r="186" spans="1:22" ht="12.75" hidden="1">
      <c r="A186" s="157" t="s">
        <v>541</v>
      </c>
      <c r="B186" s="43" t="s">
        <v>158</v>
      </c>
      <c r="C186" s="70" t="s">
        <v>87</v>
      </c>
      <c r="D186" s="160"/>
      <c r="E186" s="169"/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6"/>
        <v>0</v>
      </c>
      <c r="T186" s="164">
        <f t="shared" si="7"/>
        <v>0</v>
      </c>
      <c r="U186" s="27"/>
      <c r="V186" s="33">
        <f t="shared" si="8"/>
        <v>0</v>
      </c>
    </row>
    <row r="187" spans="1:22" ht="12.75" hidden="1">
      <c r="A187" s="165" t="s">
        <v>542</v>
      </c>
      <c r="B187" s="43" t="s">
        <v>237</v>
      </c>
      <c r="C187" s="70" t="s">
        <v>13</v>
      </c>
      <c r="D187" s="160"/>
      <c r="E187" s="178"/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6"/>
        <v>0</v>
      </c>
      <c r="T187" s="164">
        <f t="shared" si="7"/>
        <v>0</v>
      </c>
      <c r="U187" s="27"/>
      <c r="V187" s="33">
        <f t="shared" si="8"/>
        <v>0</v>
      </c>
    </row>
    <row r="188" spans="1:22" ht="12.75" hidden="1">
      <c r="A188" s="157" t="s">
        <v>543</v>
      </c>
      <c r="B188" s="42" t="s">
        <v>149</v>
      </c>
      <c r="C188" s="69" t="s">
        <v>12</v>
      </c>
      <c r="D188" s="160"/>
      <c r="E188" s="178"/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6"/>
        <v>0</v>
      </c>
      <c r="T188" s="176">
        <f t="shared" si="7"/>
        <v>0</v>
      </c>
      <c r="U188" s="27"/>
      <c r="V188" s="33">
        <f t="shared" si="8"/>
        <v>0</v>
      </c>
    </row>
    <row r="189" spans="1:22" ht="12.75" hidden="1">
      <c r="A189" s="157" t="s">
        <v>544</v>
      </c>
      <c r="B189" s="43" t="s">
        <v>303</v>
      </c>
      <c r="C189" s="70" t="s">
        <v>10</v>
      </c>
      <c r="D189" s="182"/>
      <c r="E189" s="188"/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6"/>
        <v>0</v>
      </c>
      <c r="T189" s="164">
        <f t="shared" si="7"/>
        <v>0</v>
      </c>
      <c r="U189" s="27"/>
      <c r="V189" s="33">
        <f t="shared" si="8"/>
        <v>0</v>
      </c>
    </row>
    <row r="190" spans="1:22" ht="12.75" hidden="1">
      <c r="A190" s="157" t="s">
        <v>545</v>
      </c>
      <c r="B190" s="42" t="s">
        <v>236</v>
      </c>
      <c r="C190" s="69" t="s">
        <v>12</v>
      </c>
      <c r="D190" s="160"/>
      <c r="E190" s="178"/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6"/>
        <v>0</v>
      </c>
      <c r="T190" s="164">
        <f t="shared" si="7"/>
        <v>0</v>
      </c>
      <c r="U190" s="27"/>
      <c r="V190" s="33">
        <f t="shared" si="8"/>
        <v>0</v>
      </c>
    </row>
    <row r="191" spans="1:22" ht="12.75" hidden="1">
      <c r="A191" s="157" t="s">
        <v>546</v>
      </c>
      <c r="B191" s="43" t="s">
        <v>305</v>
      </c>
      <c r="C191" s="70" t="s">
        <v>8</v>
      </c>
      <c r="D191" s="160"/>
      <c r="E191" s="178"/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6"/>
        <v>0</v>
      </c>
      <c r="T191" s="176">
        <f t="shared" si="7"/>
        <v>0</v>
      </c>
      <c r="U191" s="27"/>
      <c r="V191" s="33">
        <f t="shared" si="8"/>
        <v>0</v>
      </c>
    </row>
    <row r="192" spans="1:22" ht="12.75" hidden="1">
      <c r="A192" s="157" t="s">
        <v>547</v>
      </c>
      <c r="B192" s="43" t="s">
        <v>41</v>
      </c>
      <c r="C192" s="70" t="s">
        <v>12</v>
      </c>
      <c r="D192" s="160"/>
      <c r="E192" s="161"/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6"/>
        <v>0</v>
      </c>
      <c r="T192" s="164">
        <f t="shared" si="7"/>
        <v>0</v>
      </c>
      <c r="U192" s="27"/>
      <c r="V192" s="33">
        <f t="shared" si="8"/>
        <v>0</v>
      </c>
    </row>
    <row r="193" spans="1:22" ht="12.75" hidden="1">
      <c r="A193" s="157" t="s">
        <v>548</v>
      </c>
      <c r="B193" s="43" t="s">
        <v>343</v>
      </c>
      <c r="C193" s="70" t="s">
        <v>6</v>
      </c>
      <c r="D193" s="160"/>
      <c r="E193" s="178"/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6"/>
        <v>0</v>
      </c>
      <c r="T193" s="164">
        <f t="shared" si="7"/>
        <v>0</v>
      </c>
      <c r="U193" s="27"/>
      <c r="V193" s="33">
        <f t="shared" si="8"/>
        <v>0</v>
      </c>
    </row>
    <row r="194" spans="1:22" ht="12.75" hidden="1">
      <c r="A194" s="157" t="s">
        <v>549</v>
      </c>
      <c r="B194" s="43" t="s">
        <v>313</v>
      </c>
      <c r="C194" s="70" t="s">
        <v>8</v>
      </c>
      <c r="D194" s="160"/>
      <c r="E194" s="178"/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6"/>
        <v>0</v>
      </c>
      <c r="T194" s="176">
        <f t="shared" si="7"/>
        <v>0</v>
      </c>
      <c r="U194" s="27"/>
      <c r="V194" s="33">
        <f t="shared" si="8"/>
        <v>0</v>
      </c>
    </row>
    <row r="195" spans="1:22" ht="12.75" hidden="1">
      <c r="A195" s="165" t="s">
        <v>550</v>
      </c>
      <c r="B195" s="43" t="s">
        <v>371</v>
      </c>
      <c r="C195" s="70" t="s">
        <v>10</v>
      </c>
      <c r="D195" s="160"/>
      <c r="E195" s="178"/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6"/>
        <v>0</v>
      </c>
      <c r="T195" s="164">
        <f t="shared" si="7"/>
        <v>0</v>
      </c>
      <c r="U195" s="27"/>
      <c r="V195" s="33">
        <f t="shared" si="8"/>
        <v>0</v>
      </c>
    </row>
    <row r="196" spans="1:22" ht="12.75" hidden="1">
      <c r="A196" s="157" t="s">
        <v>551</v>
      </c>
      <c r="B196" s="44" t="s">
        <v>122</v>
      </c>
      <c r="C196" s="71" t="s">
        <v>12</v>
      </c>
      <c r="D196" s="160"/>
      <c r="E196" s="169"/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6"/>
        <v>0</v>
      </c>
      <c r="T196" s="164">
        <f t="shared" si="7"/>
        <v>0</v>
      </c>
      <c r="U196" s="27"/>
      <c r="V196" s="33">
        <f t="shared" si="8"/>
        <v>0</v>
      </c>
    </row>
    <row r="197" spans="1:22" ht="12.75" hidden="1">
      <c r="A197" s="165" t="s">
        <v>552</v>
      </c>
      <c r="B197" s="44" t="s">
        <v>256</v>
      </c>
      <c r="C197" s="71" t="s">
        <v>13</v>
      </c>
      <c r="D197" s="182"/>
      <c r="E197" s="178"/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6"/>
        <v>0</v>
      </c>
      <c r="T197" s="176">
        <f t="shared" si="7"/>
        <v>0</v>
      </c>
      <c r="U197" s="27"/>
      <c r="V197" s="33">
        <f t="shared" si="8"/>
        <v>0</v>
      </c>
    </row>
    <row r="198" spans="1:22" ht="12.75" hidden="1">
      <c r="A198" s="157" t="s">
        <v>553</v>
      </c>
      <c r="B198" s="44" t="s">
        <v>358</v>
      </c>
      <c r="C198" s="71" t="s">
        <v>8</v>
      </c>
      <c r="D198" s="160"/>
      <c r="E198" s="178"/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6"/>
        <v>0</v>
      </c>
      <c r="T198" s="164">
        <f t="shared" si="7"/>
        <v>0</v>
      </c>
      <c r="U198" s="27"/>
      <c r="V198" s="33">
        <f t="shared" si="8"/>
        <v>0</v>
      </c>
    </row>
    <row r="199" spans="1:22" ht="12.75" hidden="1">
      <c r="A199" s="157" t="s">
        <v>554</v>
      </c>
      <c r="B199" s="193" t="s">
        <v>148</v>
      </c>
      <c r="C199" s="71" t="s">
        <v>147</v>
      </c>
      <c r="D199" s="182"/>
      <c r="E199" s="187"/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9" ref="S199:S218">O199+L199+I199+F199</f>
        <v>0</v>
      </c>
      <c r="T199" s="164">
        <f aca="true" t="shared" si="10" ref="T199:T218">S199-V199+R199</f>
        <v>0</v>
      </c>
      <c r="U199" s="27"/>
      <c r="V199" s="33">
        <f aca="true" t="shared" si="11" ref="V199:V218">MIN(F199,I199,L199,O199)</f>
        <v>0</v>
      </c>
    </row>
    <row r="200" spans="1:22" ht="12.75" hidden="1">
      <c r="A200" s="157" t="s">
        <v>555</v>
      </c>
      <c r="B200" s="42" t="s">
        <v>73</v>
      </c>
      <c r="C200" s="69" t="s">
        <v>6</v>
      </c>
      <c r="D200" s="160"/>
      <c r="E200" s="178"/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9"/>
        <v>0</v>
      </c>
      <c r="T200" s="176">
        <f t="shared" si="10"/>
        <v>0</v>
      </c>
      <c r="U200" s="27"/>
      <c r="V200" s="33">
        <f t="shared" si="11"/>
        <v>0</v>
      </c>
    </row>
    <row r="201" spans="1:22" ht="12.75" hidden="1">
      <c r="A201" s="157" t="s">
        <v>556</v>
      </c>
      <c r="B201" s="190" t="s">
        <v>34</v>
      </c>
      <c r="C201" s="70" t="s">
        <v>8</v>
      </c>
      <c r="D201" s="182"/>
      <c r="E201" s="178"/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9"/>
        <v>0</v>
      </c>
      <c r="T201" s="164">
        <f t="shared" si="10"/>
        <v>0</v>
      </c>
      <c r="U201" s="27"/>
      <c r="V201" s="33">
        <f t="shared" si="11"/>
        <v>0</v>
      </c>
    </row>
    <row r="202" spans="1:22" ht="12.75" hidden="1">
      <c r="A202" s="157" t="s">
        <v>557</v>
      </c>
      <c r="B202" s="42" t="s">
        <v>384</v>
      </c>
      <c r="C202" s="69" t="s">
        <v>8</v>
      </c>
      <c r="D202" s="160"/>
      <c r="E202" s="169"/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9"/>
        <v>0</v>
      </c>
      <c r="T202" s="164">
        <f t="shared" si="10"/>
        <v>0</v>
      </c>
      <c r="U202" s="27"/>
      <c r="V202" s="33">
        <f t="shared" si="11"/>
        <v>0</v>
      </c>
    </row>
    <row r="203" spans="1:22" ht="12.75" hidden="1">
      <c r="A203" s="157" t="s">
        <v>558</v>
      </c>
      <c r="B203" s="190" t="s">
        <v>131</v>
      </c>
      <c r="C203" s="70" t="s">
        <v>8</v>
      </c>
      <c r="D203" s="160"/>
      <c r="E203" s="178"/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9"/>
        <v>0</v>
      </c>
      <c r="T203" s="176">
        <f t="shared" si="10"/>
        <v>0</v>
      </c>
      <c r="U203" s="27"/>
      <c r="V203" s="33">
        <f t="shared" si="11"/>
        <v>0</v>
      </c>
    </row>
    <row r="204" spans="1:22" ht="12.75" hidden="1">
      <c r="A204" s="157" t="s">
        <v>559</v>
      </c>
      <c r="B204" s="42" t="s">
        <v>285</v>
      </c>
      <c r="C204" s="69" t="s">
        <v>87</v>
      </c>
      <c r="D204" s="160"/>
      <c r="E204" s="178"/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9"/>
        <v>0</v>
      </c>
      <c r="T204" s="164">
        <f t="shared" si="10"/>
        <v>0</v>
      </c>
      <c r="U204" s="27"/>
      <c r="V204" s="33">
        <f t="shared" si="11"/>
        <v>0</v>
      </c>
    </row>
    <row r="205" spans="1:22" ht="12.75" hidden="1">
      <c r="A205" s="165" t="s">
        <v>560</v>
      </c>
      <c r="B205" s="43" t="s">
        <v>320</v>
      </c>
      <c r="C205" s="70" t="s">
        <v>87</v>
      </c>
      <c r="D205" s="182"/>
      <c r="E205" s="188"/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9"/>
        <v>0</v>
      </c>
      <c r="T205" s="164">
        <f t="shared" si="10"/>
        <v>0</v>
      </c>
      <c r="U205" s="27"/>
      <c r="V205" s="33">
        <f t="shared" si="11"/>
        <v>0</v>
      </c>
    </row>
    <row r="206" spans="1:22" ht="12.75" hidden="1">
      <c r="A206" s="157" t="s">
        <v>561</v>
      </c>
      <c r="B206" s="43" t="s">
        <v>279</v>
      </c>
      <c r="C206" s="70" t="s">
        <v>87</v>
      </c>
      <c r="D206" s="160"/>
      <c r="E206" s="178"/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9"/>
        <v>0</v>
      </c>
      <c r="T206" s="176">
        <f t="shared" si="10"/>
        <v>0</v>
      </c>
      <c r="U206" s="27"/>
      <c r="V206" s="33">
        <f t="shared" si="11"/>
        <v>0</v>
      </c>
    </row>
    <row r="207" spans="1:22" ht="12.75" hidden="1">
      <c r="A207" s="165" t="s">
        <v>562</v>
      </c>
      <c r="B207" s="42" t="s">
        <v>51</v>
      </c>
      <c r="C207" s="69" t="s">
        <v>6</v>
      </c>
      <c r="D207" s="160"/>
      <c r="E207" s="178"/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9"/>
        <v>0</v>
      </c>
      <c r="T207" s="164">
        <f t="shared" si="10"/>
        <v>0</v>
      </c>
      <c r="U207" s="27"/>
      <c r="V207" s="33">
        <f t="shared" si="11"/>
        <v>0</v>
      </c>
    </row>
    <row r="208" spans="1:22" ht="12.75" hidden="1">
      <c r="A208" s="157" t="s">
        <v>563</v>
      </c>
      <c r="B208" s="43" t="s">
        <v>238</v>
      </c>
      <c r="C208" s="70" t="s">
        <v>10</v>
      </c>
      <c r="D208" s="160"/>
      <c r="E208" s="161"/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9"/>
        <v>0</v>
      </c>
      <c r="T208" s="164">
        <f t="shared" si="10"/>
        <v>0</v>
      </c>
      <c r="U208" s="27"/>
      <c r="V208" s="33">
        <f t="shared" si="11"/>
        <v>0</v>
      </c>
    </row>
    <row r="209" spans="1:22" ht="12.75" hidden="1">
      <c r="A209" s="157" t="s">
        <v>564</v>
      </c>
      <c r="B209" s="42" t="s">
        <v>275</v>
      </c>
      <c r="C209" s="69" t="s">
        <v>13</v>
      </c>
      <c r="D209" s="160"/>
      <c r="E209" s="178"/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9"/>
        <v>0</v>
      </c>
      <c r="T209" s="176">
        <f t="shared" si="10"/>
        <v>0</v>
      </c>
      <c r="U209" s="27"/>
      <c r="V209" s="33">
        <f t="shared" si="11"/>
        <v>0</v>
      </c>
    </row>
    <row r="210" spans="1:22" ht="12.75" hidden="1">
      <c r="A210" s="157" t="s">
        <v>565</v>
      </c>
      <c r="B210" s="43" t="s">
        <v>71</v>
      </c>
      <c r="C210" s="70" t="s">
        <v>10</v>
      </c>
      <c r="D210" s="160"/>
      <c r="E210" s="178"/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9"/>
        <v>0</v>
      </c>
      <c r="T210" s="164">
        <f t="shared" si="10"/>
        <v>0</v>
      </c>
      <c r="U210" s="27"/>
      <c r="V210" s="33">
        <f t="shared" si="11"/>
        <v>0</v>
      </c>
    </row>
    <row r="211" spans="1:22" ht="12.75" hidden="1">
      <c r="A211" s="157" t="s">
        <v>566</v>
      </c>
      <c r="B211" s="194" t="s">
        <v>276</v>
      </c>
      <c r="C211" s="195" t="s">
        <v>8</v>
      </c>
      <c r="D211" s="160"/>
      <c r="E211" s="178"/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9"/>
        <v>0</v>
      </c>
      <c r="T211" s="164">
        <f t="shared" si="10"/>
        <v>0</v>
      </c>
      <c r="U211" s="27"/>
      <c r="V211" s="33">
        <f t="shared" si="11"/>
        <v>0</v>
      </c>
    </row>
    <row r="212" spans="1:22" ht="12.75" hidden="1">
      <c r="A212" s="157" t="s">
        <v>567</v>
      </c>
      <c r="B212" s="43" t="s">
        <v>349</v>
      </c>
      <c r="C212" s="70" t="s">
        <v>6</v>
      </c>
      <c r="D212" s="160"/>
      <c r="E212" s="169"/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9"/>
        <v>0</v>
      </c>
      <c r="T212" s="176">
        <f t="shared" si="10"/>
        <v>0</v>
      </c>
      <c r="U212" s="27"/>
      <c r="V212" s="33">
        <f t="shared" si="11"/>
        <v>0</v>
      </c>
    </row>
    <row r="213" spans="1:22" ht="12.75" hidden="1">
      <c r="A213" s="157" t="s">
        <v>568</v>
      </c>
      <c r="B213" s="43" t="s">
        <v>359</v>
      </c>
      <c r="C213" s="70" t="s">
        <v>87</v>
      </c>
      <c r="D213" s="182"/>
      <c r="E213" s="178"/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9"/>
        <v>0</v>
      </c>
      <c r="T213" s="164">
        <f t="shared" si="10"/>
        <v>0</v>
      </c>
      <c r="U213" s="27"/>
      <c r="V213" s="33">
        <f t="shared" si="11"/>
        <v>0</v>
      </c>
    </row>
    <row r="214" spans="1:22" ht="12.75" hidden="1">
      <c r="A214" s="157" t="s">
        <v>569</v>
      </c>
      <c r="B214" s="43" t="s">
        <v>128</v>
      </c>
      <c r="C214" s="70" t="s">
        <v>10</v>
      </c>
      <c r="D214" s="160"/>
      <c r="E214" s="178"/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9"/>
        <v>0</v>
      </c>
      <c r="T214" s="164">
        <f t="shared" si="10"/>
        <v>0</v>
      </c>
      <c r="U214" s="27"/>
      <c r="V214" s="33">
        <f t="shared" si="11"/>
        <v>0</v>
      </c>
    </row>
    <row r="215" spans="1:22" ht="12.75" hidden="1">
      <c r="A215" s="165" t="s">
        <v>570</v>
      </c>
      <c r="B215" s="42" t="s">
        <v>155</v>
      </c>
      <c r="C215" s="69" t="s">
        <v>10</v>
      </c>
      <c r="D215" s="182"/>
      <c r="E215" s="187"/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9"/>
        <v>0</v>
      </c>
      <c r="T215" s="176">
        <f t="shared" si="10"/>
        <v>0</v>
      </c>
      <c r="U215" s="27"/>
      <c r="V215" s="33">
        <f t="shared" si="11"/>
        <v>0</v>
      </c>
    </row>
    <row r="216" spans="1:22" ht="12.75" hidden="1">
      <c r="A216" s="157" t="s">
        <v>571</v>
      </c>
      <c r="B216" s="43" t="s">
        <v>232</v>
      </c>
      <c r="C216" s="70" t="s">
        <v>13</v>
      </c>
      <c r="D216" s="160"/>
      <c r="E216" s="178"/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9"/>
        <v>0</v>
      </c>
      <c r="T216" s="164">
        <f t="shared" si="10"/>
        <v>0</v>
      </c>
      <c r="U216" s="27"/>
      <c r="V216" s="33">
        <f t="shared" si="11"/>
        <v>0</v>
      </c>
    </row>
    <row r="217" spans="1:22" ht="12.75" hidden="1">
      <c r="A217" s="165" t="s">
        <v>572</v>
      </c>
      <c r="B217" s="42" t="s">
        <v>348</v>
      </c>
      <c r="C217" s="69" t="s">
        <v>87</v>
      </c>
      <c r="D217" s="182"/>
      <c r="E217" s="178"/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9"/>
        <v>0</v>
      </c>
      <c r="T217" s="164">
        <f t="shared" si="10"/>
        <v>0</v>
      </c>
      <c r="U217" s="27"/>
      <c r="V217" s="33">
        <f t="shared" si="11"/>
        <v>0</v>
      </c>
    </row>
    <row r="218" spans="1:22" ht="13.5" hidden="1" thickBot="1">
      <c r="A218" s="196" t="s">
        <v>573</v>
      </c>
      <c r="B218" s="197" t="s">
        <v>68</v>
      </c>
      <c r="C218" s="198" t="s">
        <v>10</v>
      </c>
      <c r="D218" s="199"/>
      <c r="E218" s="200"/>
      <c r="F218" s="201"/>
      <c r="G218" s="114"/>
      <c r="H218" s="123"/>
      <c r="I218" s="124"/>
      <c r="J218" s="199"/>
      <c r="K218" s="202"/>
      <c r="L218" s="201"/>
      <c r="M218" s="114"/>
      <c r="N218" s="123"/>
      <c r="O218" s="124"/>
      <c r="P218" s="65"/>
      <c r="Q218" s="66"/>
      <c r="R218" s="67"/>
      <c r="S218" s="175">
        <f t="shared" si="9"/>
        <v>0</v>
      </c>
      <c r="T218" s="176">
        <f t="shared" si="10"/>
        <v>0</v>
      </c>
      <c r="U218" s="27"/>
      <c r="V218" s="33">
        <f t="shared" si="11"/>
        <v>0</v>
      </c>
    </row>
  </sheetData>
  <sheetProtection/>
  <mergeCells count="2">
    <mergeCell ref="D2:F2"/>
    <mergeCell ref="G2:I2"/>
  </mergeCells>
  <printOptions/>
  <pageMargins left="0.03937007874015748" right="0.4724409448818898" top="0.5905511811023623" bottom="0.5118110236220472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0" zoomScaleNormal="70" zoomScalePageLayoutView="0" workbookViewId="0" topLeftCell="A1">
      <selection activeCell="D2" sqref="D2:F2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581</v>
      </c>
      <c r="C2" s="73"/>
      <c r="D2" s="240" t="s">
        <v>722</v>
      </c>
      <c r="E2" s="241"/>
      <c r="F2" s="242"/>
      <c r="G2" s="243"/>
      <c r="H2" s="244"/>
      <c r="I2" s="245"/>
      <c r="J2" s="87"/>
      <c r="K2" s="88"/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146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">
      <c r="A4" s="77" t="s">
        <v>14</v>
      </c>
      <c r="B4" s="48" t="s">
        <v>207</v>
      </c>
      <c r="C4" s="78" t="s">
        <v>10</v>
      </c>
      <c r="D4" s="98">
        <v>10.01</v>
      </c>
      <c r="E4" s="31">
        <v>1</v>
      </c>
      <c r="F4" s="94">
        <v>18</v>
      </c>
      <c r="G4" s="109"/>
      <c r="H4" s="4"/>
      <c r="I4" s="110"/>
      <c r="J4" s="98"/>
      <c r="K4" s="30"/>
      <c r="L4" s="94"/>
      <c r="M4" s="109"/>
      <c r="N4" s="35"/>
      <c r="O4" s="120"/>
      <c r="P4" s="60"/>
      <c r="Q4" s="53"/>
      <c r="R4" s="61"/>
      <c r="S4" s="127">
        <f>O4+L4+I4+F4</f>
        <v>18</v>
      </c>
      <c r="T4" s="131">
        <f>S4-V4+R4</f>
        <v>0</v>
      </c>
      <c r="U4" s="27"/>
      <c r="V4" s="33">
        <f>MIN(F4,I4,L4,O4)</f>
        <v>18</v>
      </c>
    </row>
    <row r="5" spans="1:22" ht="15">
      <c r="A5" s="79" t="s">
        <v>7</v>
      </c>
      <c r="B5" s="49" t="s">
        <v>339</v>
      </c>
      <c r="C5" s="80" t="s">
        <v>12</v>
      </c>
      <c r="D5" s="99">
        <v>9.56</v>
      </c>
      <c r="E5" s="96">
        <v>2</v>
      </c>
      <c r="F5" s="97">
        <v>17</v>
      </c>
      <c r="G5" s="111"/>
      <c r="H5" s="112"/>
      <c r="I5" s="113"/>
      <c r="J5" s="95"/>
      <c r="K5" s="118"/>
      <c r="L5" s="97"/>
      <c r="M5" s="111"/>
      <c r="N5" s="121"/>
      <c r="O5" s="122"/>
      <c r="P5" s="62"/>
      <c r="Q5" s="63"/>
      <c r="R5" s="64"/>
      <c r="S5" s="128">
        <f>O5+L5+I5+F5</f>
        <v>17</v>
      </c>
      <c r="T5" s="132">
        <f>S5-V5+R5</f>
        <v>0</v>
      </c>
      <c r="U5" s="27"/>
      <c r="V5" s="33">
        <f>MIN(F5,I5,L5,O5)</f>
        <v>17</v>
      </c>
    </row>
    <row r="6" spans="1:22" ht="15">
      <c r="A6" s="77" t="s">
        <v>9</v>
      </c>
      <c r="B6" s="48" t="s">
        <v>266</v>
      </c>
      <c r="C6" s="78" t="s">
        <v>13</v>
      </c>
      <c r="D6" s="98">
        <v>8.36</v>
      </c>
      <c r="E6" s="29">
        <v>3</v>
      </c>
      <c r="F6" s="94">
        <v>16</v>
      </c>
      <c r="G6" s="109"/>
      <c r="H6" s="4"/>
      <c r="I6" s="110"/>
      <c r="J6" s="98"/>
      <c r="K6" s="30"/>
      <c r="L6" s="94"/>
      <c r="M6" s="109"/>
      <c r="N6" s="35"/>
      <c r="O6" s="120"/>
      <c r="P6" s="60"/>
      <c r="Q6" s="53"/>
      <c r="R6" s="61"/>
      <c r="S6" s="127">
        <f>O6+L6+I6+F6</f>
        <v>16</v>
      </c>
      <c r="T6" s="131">
        <f>S6-V6+R6</f>
        <v>0</v>
      </c>
      <c r="U6" s="27"/>
      <c r="V6" s="33">
        <f>MIN(F6,I6,L6,O6)</f>
        <v>16</v>
      </c>
    </row>
    <row r="7" spans="1:22" ht="15">
      <c r="A7" s="77" t="s">
        <v>15</v>
      </c>
      <c r="B7" s="49" t="s">
        <v>315</v>
      </c>
      <c r="C7" s="80" t="s">
        <v>8</v>
      </c>
      <c r="D7" s="99">
        <v>8.33</v>
      </c>
      <c r="E7" s="31">
        <v>4</v>
      </c>
      <c r="F7" s="94">
        <v>15</v>
      </c>
      <c r="G7" s="111"/>
      <c r="H7" s="4"/>
      <c r="I7" s="110"/>
      <c r="J7" s="95"/>
      <c r="K7" s="30"/>
      <c r="L7" s="94"/>
      <c r="M7" s="111"/>
      <c r="N7" s="35"/>
      <c r="O7" s="120"/>
      <c r="P7" s="62"/>
      <c r="Q7" s="53"/>
      <c r="R7" s="61"/>
      <c r="S7" s="127">
        <f>O7+L7+I7+F7</f>
        <v>15</v>
      </c>
      <c r="T7" s="131">
        <f>S7-V7+R7</f>
        <v>0</v>
      </c>
      <c r="U7" s="27"/>
      <c r="V7" s="33">
        <f>MIN(F7,I7,L7,O7)</f>
        <v>15</v>
      </c>
    </row>
    <row r="8" spans="1:22" ht="15">
      <c r="A8" s="79" t="s">
        <v>16</v>
      </c>
      <c r="B8" s="48" t="s">
        <v>695</v>
      </c>
      <c r="C8" s="78" t="s">
        <v>8</v>
      </c>
      <c r="D8" s="98">
        <v>7.82</v>
      </c>
      <c r="E8" s="96">
        <v>5</v>
      </c>
      <c r="F8" s="97">
        <v>14</v>
      </c>
      <c r="G8" s="109"/>
      <c r="H8" s="112"/>
      <c r="I8" s="113"/>
      <c r="J8" s="98"/>
      <c r="K8" s="118"/>
      <c r="L8" s="97"/>
      <c r="M8" s="109"/>
      <c r="N8" s="121"/>
      <c r="O8" s="122"/>
      <c r="P8" s="60"/>
      <c r="Q8" s="63"/>
      <c r="R8" s="64"/>
      <c r="S8" s="128">
        <f>O8+L8+I8+F8</f>
        <v>14</v>
      </c>
      <c r="T8" s="132">
        <f>S8-V8+R8</f>
        <v>0</v>
      </c>
      <c r="U8" s="27"/>
      <c r="V8" s="33">
        <f>MIN(F8,I8,L8,O8)</f>
        <v>14</v>
      </c>
    </row>
    <row r="9" spans="1:22" ht="15">
      <c r="A9" s="77" t="s">
        <v>17</v>
      </c>
      <c r="B9" s="49" t="s">
        <v>694</v>
      </c>
      <c r="C9" s="80" t="s">
        <v>10</v>
      </c>
      <c r="D9" s="95">
        <v>7.37</v>
      </c>
      <c r="E9" s="29">
        <v>6</v>
      </c>
      <c r="F9" s="94">
        <v>13</v>
      </c>
      <c r="G9" s="111"/>
      <c r="H9" s="4"/>
      <c r="I9" s="110"/>
      <c r="J9" s="95"/>
      <c r="K9" s="30"/>
      <c r="L9" s="94"/>
      <c r="M9" s="111"/>
      <c r="N9" s="35"/>
      <c r="O9" s="120"/>
      <c r="P9" s="62"/>
      <c r="Q9" s="53"/>
      <c r="R9" s="61"/>
      <c r="S9" s="127">
        <f>O9+L9+I9+F9</f>
        <v>13</v>
      </c>
      <c r="T9" s="131">
        <f>S9-V9+R9</f>
        <v>0</v>
      </c>
      <c r="U9" s="27"/>
      <c r="V9" s="33">
        <f>MIN(F9,I9,L9,O9)</f>
        <v>13</v>
      </c>
    </row>
    <row r="10" spans="1:22" ht="15">
      <c r="A10" s="77" t="s">
        <v>18</v>
      </c>
      <c r="B10" s="48" t="s">
        <v>693</v>
      </c>
      <c r="C10" s="78" t="s">
        <v>6</v>
      </c>
      <c r="D10" s="98">
        <v>7.29</v>
      </c>
      <c r="E10" s="31">
        <v>7</v>
      </c>
      <c r="F10" s="94">
        <v>12</v>
      </c>
      <c r="G10" s="109"/>
      <c r="H10" s="4"/>
      <c r="I10" s="110"/>
      <c r="J10" s="98"/>
      <c r="K10" s="30"/>
      <c r="L10" s="94"/>
      <c r="M10" s="109"/>
      <c r="N10" s="35"/>
      <c r="O10" s="120"/>
      <c r="P10" s="60"/>
      <c r="Q10" s="53"/>
      <c r="R10" s="61"/>
      <c r="S10" s="127">
        <f>O10+L10+I10+F10</f>
        <v>12</v>
      </c>
      <c r="T10" s="131">
        <f>S10-V10+R10</f>
        <v>0</v>
      </c>
      <c r="U10" s="27"/>
      <c r="V10" s="33">
        <f>MIN(F10,I10,L10,O10)</f>
        <v>12</v>
      </c>
    </row>
    <row r="11" spans="1:22" ht="15">
      <c r="A11" s="79" t="s">
        <v>19</v>
      </c>
      <c r="B11" s="49" t="s">
        <v>688</v>
      </c>
      <c r="C11" s="80" t="s">
        <v>12</v>
      </c>
      <c r="D11" s="95">
        <v>7.18</v>
      </c>
      <c r="E11" s="96">
        <v>8</v>
      </c>
      <c r="F11" s="97">
        <v>11</v>
      </c>
      <c r="G11" s="111"/>
      <c r="H11" s="112"/>
      <c r="I11" s="113"/>
      <c r="J11" s="95"/>
      <c r="K11" s="118"/>
      <c r="L11" s="97"/>
      <c r="M11" s="111"/>
      <c r="N11" s="121"/>
      <c r="O11" s="122"/>
      <c r="P11" s="62"/>
      <c r="Q11" s="63"/>
      <c r="R11" s="64"/>
      <c r="S11" s="128">
        <f>O11+L11+I11+F11</f>
        <v>11</v>
      </c>
      <c r="T11" s="132">
        <f>S11-V11+R11</f>
        <v>0</v>
      </c>
      <c r="U11" s="27"/>
      <c r="V11" s="33">
        <f>MIN(F11,I11,L11,O11)</f>
        <v>11</v>
      </c>
    </row>
    <row r="12" spans="1:22" ht="15">
      <c r="A12" s="77" t="s">
        <v>20</v>
      </c>
      <c r="B12" s="48" t="s">
        <v>689</v>
      </c>
      <c r="C12" s="78" t="s">
        <v>6</v>
      </c>
      <c r="D12" s="98">
        <v>7.01</v>
      </c>
      <c r="E12" s="29">
        <v>9</v>
      </c>
      <c r="F12" s="94">
        <v>10</v>
      </c>
      <c r="G12" s="109"/>
      <c r="H12" s="4"/>
      <c r="I12" s="110"/>
      <c r="J12" s="98"/>
      <c r="K12" s="30"/>
      <c r="L12" s="94"/>
      <c r="M12" s="109"/>
      <c r="N12" s="35"/>
      <c r="O12" s="120"/>
      <c r="P12" s="60"/>
      <c r="Q12" s="53"/>
      <c r="R12" s="61"/>
      <c r="S12" s="127">
        <f>O12+L12+I12+F12</f>
        <v>10</v>
      </c>
      <c r="T12" s="131">
        <f>S12-V12+R12</f>
        <v>0</v>
      </c>
      <c r="U12" s="27"/>
      <c r="V12" s="33">
        <f>MIN(F12,I12,L12,O12)</f>
        <v>10</v>
      </c>
    </row>
    <row r="13" spans="1:22" ht="15">
      <c r="A13" s="77" t="s">
        <v>21</v>
      </c>
      <c r="B13" s="49" t="s">
        <v>690</v>
      </c>
      <c r="C13" s="80" t="s">
        <v>6</v>
      </c>
      <c r="D13" s="95">
        <v>6.81</v>
      </c>
      <c r="E13" s="31">
        <v>10</v>
      </c>
      <c r="F13" s="94">
        <v>9</v>
      </c>
      <c r="G13" s="111"/>
      <c r="H13" s="4"/>
      <c r="I13" s="110"/>
      <c r="J13" s="95"/>
      <c r="K13" s="30"/>
      <c r="L13" s="94"/>
      <c r="M13" s="111"/>
      <c r="N13" s="35"/>
      <c r="O13" s="120"/>
      <c r="P13" s="62"/>
      <c r="Q13" s="53"/>
      <c r="R13" s="61"/>
      <c r="S13" s="127">
        <f>O13+L13+I13+F13</f>
        <v>9</v>
      </c>
      <c r="T13" s="131">
        <f>S13-V13+R13</f>
        <v>0</v>
      </c>
      <c r="U13" s="27"/>
      <c r="V13" s="33">
        <f>MIN(F13,I13,L13,O13)</f>
        <v>9</v>
      </c>
    </row>
    <row r="14" spans="1:22" ht="15">
      <c r="A14" s="79" t="s">
        <v>22</v>
      </c>
      <c r="B14" s="48" t="s">
        <v>691</v>
      </c>
      <c r="C14" s="78" t="s">
        <v>13</v>
      </c>
      <c r="D14" s="98">
        <v>5.81</v>
      </c>
      <c r="E14" s="96">
        <v>12</v>
      </c>
      <c r="F14" s="97">
        <v>8</v>
      </c>
      <c r="G14" s="109"/>
      <c r="H14" s="112"/>
      <c r="I14" s="113"/>
      <c r="J14" s="98"/>
      <c r="K14" s="118"/>
      <c r="L14" s="97"/>
      <c r="M14" s="109"/>
      <c r="N14" s="121"/>
      <c r="O14" s="122"/>
      <c r="P14" s="60"/>
      <c r="Q14" s="63"/>
      <c r="R14" s="64"/>
      <c r="S14" s="128">
        <f>O14+L14+I14+F14</f>
        <v>8</v>
      </c>
      <c r="T14" s="132">
        <f>S14-V14+R14</f>
        <v>0</v>
      </c>
      <c r="U14" s="27"/>
      <c r="V14" s="33">
        <f>MIN(F14,I14,L14,O14)</f>
        <v>8</v>
      </c>
    </row>
    <row r="15" spans="1:22" ht="15">
      <c r="A15" s="77" t="s">
        <v>23</v>
      </c>
      <c r="B15" s="49" t="s">
        <v>696</v>
      </c>
      <c r="C15" s="80" t="s">
        <v>87</v>
      </c>
      <c r="D15" s="95">
        <v>5.74</v>
      </c>
      <c r="E15" s="31">
        <v>13</v>
      </c>
      <c r="F15" s="94">
        <v>7</v>
      </c>
      <c r="G15" s="111"/>
      <c r="H15" s="4"/>
      <c r="I15" s="110"/>
      <c r="J15" s="95"/>
      <c r="K15" s="30"/>
      <c r="L15" s="94"/>
      <c r="M15" s="111"/>
      <c r="N15" s="35"/>
      <c r="O15" s="120"/>
      <c r="P15" s="62"/>
      <c r="Q15" s="53"/>
      <c r="R15" s="61"/>
      <c r="S15" s="127">
        <f>O15+L15+I15+F15</f>
        <v>7</v>
      </c>
      <c r="T15" s="131">
        <f>S15-V15+R15</f>
        <v>0</v>
      </c>
      <c r="U15" s="27"/>
      <c r="V15" s="33">
        <f>MIN(F15,I15,L15,O15)</f>
        <v>7</v>
      </c>
    </row>
    <row r="16" spans="1:22" ht="15">
      <c r="A16" s="77" t="s">
        <v>24</v>
      </c>
      <c r="B16" s="48" t="s">
        <v>692</v>
      </c>
      <c r="C16" s="78" t="s">
        <v>13</v>
      </c>
      <c r="D16" s="98">
        <v>4.99</v>
      </c>
      <c r="E16" s="29">
        <v>14</v>
      </c>
      <c r="F16" s="94">
        <v>6</v>
      </c>
      <c r="G16" s="109"/>
      <c r="H16" s="4"/>
      <c r="I16" s="110"/>
      <c r="J16" s="98"/>
      <c r="K16" s="30"/>
      <c r="L16" s="94"/>
      <c r="M16" s="109"/>
      <c r="N16" s="35"/>
      <c r="O16" s="120"/>
      <c r="P16" s="60"/>
      <c r="Q16" s="53"/>
      <c r="R16" s="61"/>
      <c r="S16" s="127">
        <f>O16+L16+I16+F16</f>
        <v>6</v>
      </c>
      <c r="T16" s="131">
        <f>S16-V16+R16</f>
        <v>0</v>
      </c>
      <c r="U16" s="27"/>
      <c r="V16" s="33">
        <f>MIN(F16,I16,L16,O16)</f>
        <v>6</v>
      </c>
    </row>
    <row r="17" spans="1:22" ht="15">
      <c r="A17" s="79" t="s">
        <v>25</v>
      </c>
      <c r="B17" s="49" t="s">
        <v>687</v>
      </c>
      <c r="C17" s="80" t="s">
        <v>12</v>
      </c>
      <c r="D17" s="95">
        <v>4.81</v>
      </c>
      <c r="E17" s="96">
        <v>15</v>
      </c>
      <c r="F17" s="97">
        <v>5</v>
      </c>
      <c r="G17" s="111"/>
      <c r="H17" s="112"/>
      <c r="I17" s="113"/>
      <c r="J17" s="95"/>
      <c r="K17" s="118"/>
      <c r="L17" s="97"/>
      <c r="M17" s="111"/>
      <c r="N17" s="121"/>
      <c r="O17" s="122"/>
      <c r="P17" s="62"/>
      <c r="Q17" s="63"/>
      <c r="R17" s="64"/>
      <c r="S17" s="128">
        <f>O17+L17+I17+F17</f>
        <v>5</v>
      </c>
      <c r="T17" s="132">
        <f>S17-V17+R17</f>
        <v>0</v>
      </c>
      <c r="U17" s="27"/>
      <c r="V17" s="33">
        <f>MIN(F17,I17,L17,O17)</f>
        <v>5</v>
      </c>
    </row>
    <row r="18" spans="1:22" ht="15">
      <c r="A18" s="77" t="s">
        <v>26</v>
      </c>
      <c r="B18" s="48"/>
      <c r="C18" s="78"/>
      <c r="D18" s="93"/>
      <c r="E18" s="29"/>
      <c r="F18" s="94"/>
      <c r="G18" s="109"/>
      <c r="H18" s="4"/>
      <c r="I18" s="110"/>
      <c r="J18" s="98"/>
      <c r="K18" s="30"/>
      <c r="L18" s="94"/>
      <c r="M18" s="109"/>
      <c r="N18" s="35"/>
      <c r="O18" s="120"/>
      <c r="P18" s="60"/>
      <c r="Q18" s="53"/>
      <c r="R18" s="61"/>
      <c r="S18" s="127"/>
      <c r="T18" s="131"/>
      <c r="U18" s="27"/>
      <c r="V18" s="33"/>
    </row>
    <row r="19" spans="1:22" ht="15" hidden="1">
      <c r="A19" s="77" t="s">
        <v>27</v>
      </c>
      <c r="B19" s="48"/>
      <c r="C19" s="78"/>
      <c r="D19" s="98"/>
      <c r="E19" s="29"/>
      <c r="F19" s="94"/>
      <c r="G19" s="109"/>
      <c r="H19" s="4"/>
      <c r="I19" s="110"/>
      <c r="J19" s="98"/>
      <c r="K19" s="30"/>
      <c r="L19" s="94"/>
      <c r="M19" s="109"/>
      <c r="N19" s="35"/>
      <c r="O19" s="120"/>
      <c r="P19" s="60"/>
      <c r="Q19" s="53"/>
      <c r="R19" s="61"/>
      <c r="S19" s="127">
        <f aca="true" t="shared" si="0" ref="S4:S35">O19+L19+I19+F19</f>
        <v>0</v>
      </c>
      <c r="T19" s="131">
        <f aca="true" t="shared" si="1" ref="T7:T70">S19-V19+R19</f>
        <v>0</v>
      </c>
      <c r="U19" s="27"/>
      <c r="V19" s="33">
        <f aca="true" t="shared" si="2" ref="V4:V35">MIN(F19,I19,L19,O19)</f>
        <v>0</v>
      </c>
    </row>
    <row r="20" spans="1:22" ht="15" hidden="1">
      <c r="A20" s="79" t="s">
        <v>89</v>
      </c>
      <c r="B20" s="48"/>
      <c r="C20" s="78"/>
      <c r="D20" s="98"/>
      <c r="E20" s="31"/>
      <c r="F20" s="94"/>
      <c r="G20" s="109"/>
      <c r="H20" s="4"/>
      <c r="I20" s="110"/>
      <c r="J20" s="98"/>
      <c r="K20" s="30"/>
      <c r="L20" s="94"/>
      <c r="M20" s="109"/>
      <c r="N20" s="35"/>
      <c r="O20" s="120"/>
      <c r="P20" s="60"/>
      <c r="Q20" s="53"/>
      <c r="R20" s="61"/>
      <c r="S20" s="128">
        <f t="shared" si="0"/>
        <v>0</v>
      </c>
      <c r="T20" s="132">
        <f t="shared" si="1"/>
        <v>0</v>
      </c>
      <c r="U20" s="27"/>
      <c r="V20" s="33">
        <f t="shared" si="2"/>
        <v>0</v>
      </c>
    </row>
    <row r="21" spans="1:22" ht="15" hidden="1">
      <c r="A21" s="77" t="s">
        <v>90</v>
      </c>
      <c r="B21" s="49"/>
      <c r="C21" s="80"/>
      <c r="D21" s="95"/>
      <c r="E21" s="96"/>
      <c r="F21" s="97"/>
      <c r="G21" s="111"/>
      <c r="H21" s="112"/>
      <c r="I21" s="113"/>
      <c r="J21" s="98"/>
      <c r="K21" s="30"/>
      <c r="L21" s="94"/>
      <c r="M21" s="109"/>
      <c r="N21" s="35"/>
      <c r="O21" s="120"/>
      <c r="P21" s="60"/>
      <c r="Q21" s="53"/>
      <c r="R21" s="61"/>
      <c r="S21" s="127">
        <f t="shared" si="0"/>
        <v>0</v>
      </c>
      <c r="T21" s="131">
        <f t="shared" si="1"/>
        <v>0</v>
      </c>
      <c r="U21" s="27"/>
      <c r="V21" s="33">
        <f t="shared" si="2"/>
        <v>0</v>
      </c>
    </row>
    <row r="22" spans="1:22" ht="15" hidden="1">
      <c r="A22" s="77" t="s">
        <v>91</v>
      </c>
      <c r="B22" s="48"/>
      <c r="C22" s="78"/>
      <c r="D22" s="98"/>
      <c r="E22" s="29"/>
      <c r="F22" s="94"/>
      <c r="G22" s="109"/>
      <c r="H22" s="4"/>
      <c r="I22" s="110"/>
      <c r="J22" s="98"/>
      <c r="K22" s="30"/>
      <c r="L22" s="94"/>
      <c r="M22" s="109"/>
      <c r="N22" s="35"/>
      <c r="O22" s="120"/>
      <c r="P22" s="60"/>
      <c r="Q22" s="53"/>
      <c r="R22" s="61"/>
      <c r="S22" s="127">
        <f t="shared" si="0"/>
        <v>0</v>
      </c>
      <c r="T22" s="131">
        <f t="shared" si="1"/>
        <v>0</v>
      </c>
      <c r="U22" s="27"/>
      <c r="V22" s="33">
        <f t="shared" si="2"/>
        <v>0</v>
      </c>
    </row>
    <row r="23" spans="1:22" ht="15" hidden="1">
      <c r="A23" s="79" t="s">
        <v>92</v>
      </c>
      <c r="B23" s="49"/>
      <c r="C23" s="80"/>
      <c r="D23" s="95"/>
      <c r="E23" s="96"/>
      <c r="F23" s="97"/>
      <c r="G23" s="111"/>
      <c r="H23" s="112"/>
      <c r="I23" s="113"/>
      <c r="J23" s="98"/>
      <c r="K23" s="30"/>
      <c r="L23" s="94"/>
      <c r="M23" s="109"/>
      <c r="N23" s="35"/>
      <c r="O23" s="120"/>
      <c r="P23" s="60"/>
      <c r="Q23" s="53"/>
      <c r="R23" s="61"/>
      <c r="S23" s="128">
        <f t="shared" si="0"/>
        <v>0</v>
      </c>
      <c r="T23" s="132">
        <f t="shared" si="1"/>
        <v>0</v>
      </c>
      <c r="U23" s="27"/>
      <c r="V23" s="33">
        <f t="shared" si="2"/>
        <v>0</v>
      </c>
    </row>
    <row r="24" spans="1:22" ht="15" hidden="1">
      <c r="A24" s="77" t="s">
        <v>93</v>
      </c>
      <c r="B24" s="48"/>
      <c r="C24" s="78"/>
      <c r="D24" s="98"/>
      <c r="E24" s="29"/>
      <c r="F24" s="94"/>
      <c r="G24" s="109"/>
      <c r="H24" s="4"/>
      <c r="I24" s="110"/>
      <c r="J24" s="98"/>
      <c r="K24" s="30"/>
      <c r="L24" s="94"/>
      <c r="M24" s="109"/>
      <c r="N24" s="35"/>
      <c r="O24" s="120"/>
      <c r="P24" s="60"/>
      <c r="Q24" s="53"/>
      <c r="R24" s="61"/>
      <c r="S24" s="127">
        <f t="shared" si="0"/>
        <v>0</v>
      </c>
      <c r="T24" s="131">
        <f t="shared" si="1"/>
        <v>0</v>
      </c>
      <c r="U24" s="27"/>
      <c r="V24" s="33">
        <f t="shared" si="2"/>
        <v>0</v>
      </c>
    </row>
    <row r="25" spans="1:22" ht="15" hidden="1">
      <c r="A25" s="77" t="s">
        <v>94</v>
      </c>
      <c r="B25" s="48"/>
      <c r="C25" s="78"/>
      <c r="D25" s="98"/>
      <c r="E25" s="29"/>
      <c r="F25" s="94"/>
      <c r="G25" s="109"/>
      <c r="H25" s="4"/>
      <c r="I25" s="110"/>
      <c r="J25" s="98"/>
      <c r="K25" s="30"/>
      <c r="L25" s="94"/>
      <c r="M25" s="109"/>
      <c r="N25" s="35"/>
      <c r="O25" s="120"/>
      <c r="P25" s="60"/>
      <c r="Q25" s="53"/>
      <c r="R25" s="61"/>
      <c r="S25" s="127">
        <f t="shared" si="0"/>
        <v>0</v>
      </c>
      <c r="T25" s="131">
        <f t="shared" si="1"/>
        <v>0</v>
      </c>
      <c r="U25" s="27"/>
      <c r="V25" s="33">
        <f t="shared" si="2"/>
        <v>0</v>
      </c>
    </row>
    <row r="26" spans="1:22" ht="15" hidden="1">
      <c r="A26" s="79" t="s">
        <v>95</v>
      </c>
      <c r="B26" s="48"/>
      <c r="C26" s="78"/>
      <c r="D26" s="98"/>
      <c r="E26" s="29"/>
      <c r="F26" s="94"/>
      <c r="G26" s="109"/>
      <c r="H26" s="4"/>
      <c r="I26" s="110"/>
      <c r="J26" s="98"/>
      <c r="K26" s="30"/>
      <c r="L26" s="94"/>
      <c r="M26" s="109"/>
      <c r="N26" s="35"/>
      <c r="O26" s="120"/>
      <c r="P26" s="60"/>
      <c r="Q26" s="53"/>
      <c r="R26" s="61"/>
      <c r="S26" s="128">
        <f t="shared" si="0"/>
        <v>0</v>
      </c>
      <c r="T26" s="132">
        <f t="shared" si="1"/>
        <v>0</v>
      </c>
      <c r="U26" s="27"/>
      <c r="V26" s="33">
        <f t="shared" si="2"/>
        <v>0</v>
      </c>
    </row>
    <row r="27" spans="1:22" ht="15" hidden="1">
      <c r="A27" s="77" t="s">
        <v>99</v>
      </c>
      <c r="B27" s="48"/>
      <c r="C27" s="78"/>
      <c r="D27" s="98"/>
      <c r="E27" s="29"/>
      <c r="F27" s="94"/>
      <c r="G27" s="109"/>
      <c r="H27" s="4"/>
      <c r="I27" s="110"/>
      <c r="J27" s="98"/>
      <c r="K27" s="30"/>
      <c r="L27" s="94"/>
      <c r="M27" s="109"/>
      <c r="N27" s="35"/>
      <c r="O27" s="120"/>
      <c r="P27" s="60"/>
      <c r="Q27" s="53"/>
      <c r="R27" s="61"/>
      <c r="S27" s="127">
        <f t="shared" si="0"/>
        <v>0</v>
      </c>
      <c r="T27" s="131">
        <f t="shared" si="1"/>
        <v>0</v>
      </c>
      <c r="U27" s="27"/>
      <c r="V27" s="33">
        <f t="shared" si="2"/>
        <v>0</v>
      </c>
    </row>
    <row r="28" spans="1:22" ht="15" hidden="1">
      <c r="A28" s="77" t="s">
        <v>100</v>
      </c>
      <c r="B28" s="48"/>
      <c r="C28" s="78"/>
      <c r="D28" s="98"/>
      <c r="E28" s="29"/>
      <c r="F28" s="94"/>
      <c r="G28" s="109"/>
      <c r="H28" s="4"/>
      <c r="I28" s="110"/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0"/>
        <v>0</v>
      </c>
      <c r="T28" s="131">
        <f t="shared" si="1"/>
        <v>0</v>
      </c>
      <c r="U28" s="27"/>
      <c r="V28" s="33">
        <f t="shared" si="2"/>
        <v>0</v>
      </c>
    </row>
    <row r="29" spans="1:22" ht="15" hidden="1">
      <c r="A29" s="79" t="s">
        <v>114</v>
      </c>
      <c r="B29" s="48"/>
      <c r="C29" s="78"/>
      <c r="D29" s="98"/>
      <c r="E29" s="31"/>
      <c r="F29" s="94"/>
      <c r="G29" s="109"/>
      <c r="H29" s="4"/>
      <c r="I29" s="110"/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0"/>
        <v>0</v>
      </c>
      <c r="T29" s="132">
        <f t="shared" si="1"/>
        <v>0</v>
      </c>
      <c r="U29" s="27"/>
      <c r="V29" s="33">
        <f t="shared" si="2"/>
        <v>0</v>
      </c>
    </row>
    <row r="30" spans="1:22" ht="15" hidden="1">
      <c r="A30" s="77" t="s">
        <v>115</v>
      </c>
      <c r="B30" s="48"/>
      <c r="C30" s="78"/>
      <c r="D30" s="98"/>
      <c r="E30" s="29"/>
      <c r="F30" s="94"/>
      <c r="G30" s="109"/>
      <c r="H30" s="4"/>
      <c r="I30" s="110"/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0"/>
        <v>0</v>
      </c>
      <c r="T30" s="131">
        <f t="shared" si="1"/>
        <v>0</v>
      </c>
      <c r="U30" s="27"/>
      <c r="V30" s="33">
        <f t="shared" si="2"/>
        <v>0</v>
      </c>
    </row>
    <row r="31" spans="1:22" ht="15" hidden="1">
      <c r="A31" s="77" t="s">
        <v>134</v>
      </c>
      <c r="B31" s="48"/>
      <c r="C31" s="78"/>
      <c r="D31" s="98"/>
      <c r="E31" s="29"/>
      <c r="F31" s="94"/>
      <c r="G31" s="109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0"/>
        <v>0</v>
      </c>
      <c r="T31" s="131">
        <f t="shared" si="1"/>
        <v>0</v>
      </c>
      <c r="U31" s="27"/>
      <c r="V31" s="33">
        <f t="shared" si="2"/>
        <v>0</v>
      </c>
    </row>
    <row r="32" spans="1:22" ht="15" hidden="1">
      <c r="A32" s="79" t="s">
        <v>125</v>
      </c>
      <c r="B32" s="48"/>
      <c r="C32" s="78"/>
      <c r="D32" s="98"/>
      <c r="E32" s="29"/>
      <c r="F32" s="94"/>
      <c r="G32" s="109"/>
      <c r="H32" s="4"/>
      <c r="I32" s="110"/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0"/>
        <v>0</v>
      </c>
      <c r="T32" s="132">
        <f t="shared" si="1"/>
        <v>0</v>
      </c>
      <c r="U32" s="27"/>
      <c r="V32" s="33">
        <f t="shared" si="2"/>
        <v>0</v>
      </c>
    </row>
    <row r="33" spans="1:22" ht="15" hidden="1">
      <c r="A33" s="77" t="s">
        <v>135</v>
      </c>
      <c r="B33" s="48"/>
      <c r="C33" s="78"/>
      <c r="D33" s="98"/>
      <c r="E33" s="29"/>
      <c r="F33" s="94"/>
      <c r="G33" s="109"/>
      <c r="H33" s="4"/>
      <c r="I33" s="110"/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0"/>
        <v>0</v>
      </c>
      <c r="T33" s="131">
        <f t="shared" si="1"/>
        <v>0</v>
      </c>
      <c r="U33" s="27"/>
      <c r="V33" s="33">
        <f t="shared" si="2"/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0"/>
        <v>0</v>
      </c>
      <c r="T34" s="131">
        <f t="shared" si="1"/>
        <v>0</v>
      </c>
      <c r="U34" s="27"/>
      <c r="V34" s="33">
        <f t="shared" si="2"/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3"/>
      <c r="E35" s="29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0"/>
        <v>0</v>
      </c>
      <c r="T35" s="132">
        <f t="shared" si="1"/>
        <v>0</v>
      </c>
      <c r="U35" s="27"/>
      <c r="V35" s="33">
        <f t="shared" si="2"/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3" ref="S36:S67">O36+L36+I36+F36</f>
        <v>0</v>
      </c>
      <c r="T36" s="131">
        <f t="shared" si="1"/>
        <v>0</v>
      </c>
      <c r="U36" s="27"/>
      <c r="V36" s="33">
        <f aca="true" t="shared" si="4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3"/>
        <v>0</v>
      </c>
      <c r="T37" s="131">
        <f t="shared" si="1"/>
        <v>0</v>
      </c>
      <c r="U37" s="27"/>
      <c r="V37" s="33">
        <f t="shared" si="4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3"/>
        <v>0</v>
      </c>
      <c r="T38" s="132">
        <f t="shared" si="1"/>
        <v>0</v>
      </c>
      <c r="U38" s="27"/>
      <c r="V38" s="33">
        <f t="shared" si="4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3"/>
        <v>0</v>
      </c>
      <c r="T39" s="131">
        <f t="shared" si="1"/>
        <v>0</v>
      </c>
      <c r="U39" s="27"/>
      <c r="V39" s="33">
        <f t="shared" si="4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3"/>
        <v>0</v>
      </c>
      <c r="T40" s="131">
        <f t="shared" si="1"/>
        <v>0</v>
      </c>
      <c r="U40" s="27"/>
      <c r="V40" s="33">
        <f t="shared" si="4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3"/>
        <v>0</v>
      </c>
      <c r="T41" s="132">
        <f t="shared" si="1"/>
        <v>0</v>
      </c>
      <c r="U41" s="27"/>
      <c r="V41" s="33">
        <f t="shared" si="4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3"/>
        <v>0</v>
      </c>
      <c r="T42" s="131">
        <f t="shared" si="1"/>
        <v>0</v>
      </c>
      <c r="U42" s="27"/>
      <c r="V42" s="33">
        <f t="shared" si="4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3"/>
        <v>0</v>
      </c>
      <c r="T43" s="131">
        <f t="shared" si="1"/>
        <v>0</v>
      </c>
      <c r="U43" s="27"/>
      <c r="V43" s="33">
        <f t="shared" si="4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3"/>
        <v>0</v>
      </c>
      <c r="T44" s="132">
        <f t="shared" si="1"/>
        <v>0</v>
      </c>
      <c r="U44" s="27"/>
      <c r="V44" s="33">
        <f t="shared" si="4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3"/>
        <v>0</v>
      </c>
      <c r="T45" s="131">
        <f t="shared" si="1"/>
        <v>0</v>
      </c>
      <c r="U45" s="27"/>
      <c r="V45" s="33">
        <f t="shared" si="4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3"/>
        <v>0</v>
      </c>
      <c r="T46" s="131">
        <f t="shared" si="1"/>
        <v>0</v>
      </c>
      <c r="U46" s="27"/>
      <c r="V46" s="33">
        <f t="shared" si="4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3"/>
        <v>0</v>
      </c>
      <c r="T47" s="132">
        <f t="shared" si="1"/>
        <v>0</v>
      </c>
      <c r="U47" s="27"/>
      <c r="V47" s="33">
        <f t="shared" si="4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3"/>
        <v>0</v>
      </c>
      <c r="T48" s="131">
        <f t="shared" si="1"/>
        <v>0</v>
      </c>
      <c r="U48" s="27"/>
      <c r="V48" s="33">
        <f t="shared" si="4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3"/>
        <v>0</v>
      </c>
      <c r="T49" s="131">
        <f t="shared" si="1"/>
        <v>0</v>
      </c>
      <c r="U49" s="27"/>
      <c r="V49" s="33">
        <f t="shared" si="4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3"/>
        <v>0</v>
      </c>
      <c r="T50" s="132">
        <f t="shared" si="1"/>
        <v>0</v>
      </c>
      <c r="U50" s="27"/>
      <c r="V50" s="33">
        <f t="shared" si="4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3"/>
        <v>0</v>
      </c>
      <c r="T51" s="131">
        <f t="shared" si="1"/>
        <v>0</v>
      </c>
      <c r="U51" s="27"/>
      <c r="V51" s="33">
        <f t="shared" si="4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3"/>
        <v>0</v>
      </c>
      <c r="T52" s="131">
        <f t="shared" si="1"/>
        <v>0</v>
      </c>
      <c r="U52" s="27"/>
      <c r="V52" s="33">
        <f t="shared" si="4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3"/>
        <v>0</v>
      </c>
      <c r="T53" s="132">
        <f t="shared" si="1"/>
        <v>0</v>
      </c>
      <c r="U53" s="27"/>
      <c r="V53" s="33">
        <f t="shared" si="4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3"/>
        <v>0</v>
      </c>
      <c r="T54" s="131">
        <f t="shared" si="1"/>
        <v>0</v>
      </c>
      <c r="U54" s="27"/>
      <c r="V54" s="33">
        <f t="shared" si="4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3"/>
        <v>0</v>
      </c>
      <c r="T55" s="131">
        <f t="shared" si="1"/>
        <v>0</v>
      </c>
      <c r="U55" s="27"/>
      <c r="V55" s="33">
        <f t="shared" si="4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3"/>
        <v>0</v>
      </c>
      <c r="T56" s="132">
        <f t="shared" si="1"/>
        <v>0</v>
      </c>
      <c r="U56" s="27"/>
      <c r="V56" s="33">
        <f t="shared" si="4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3"/>
        <v>0</v>
      </c>
      <c r="T57" s="131">
        <f t="shared" si="1"/>
        <v>0</v>
      </c>
      <c r="U57" s="27"/>
      <c r="V57" s="33">
        <f t="shared" si="4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3"/>
        <v>0</v>
      </c>
      <c r="T58" s="131">
        <f t="shared" si="1"/>
        <v>0</v>
      </c>
      <c r="U58" s="27"/>
      <c r="V58" s="33">
        <f t="shared" si="4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3"/>
        <v>0</v>
      </c>
      <c r="T59" s="132">
        <f t="shared" si="1"/>
        <v>0</v>
      </c>
      <c r="U59" s="27"/>
      <c r="V59" s="33">
        <f t="shared" si="4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3"/>
        <v>0</v>
      </c>
      <c r="T60" s="131">
        <f t="shared" si="1"/>
        <v>0</v>
      </c>
      <c r="U60" s="27"/>
      <c r="V60" s="33">
        <f t="shared" si="4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3"/>
        <v>0</v>
      </c>
      <c r="T61" s="131">
        <f t="shared" si="1"/>
        <v>0</v>
      </c>
      <c r="U61" s="27"/>
      <c r="V61" s="33">
        <f t="shared" si="4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3"/>
        <v>0</v>
      </c>
      <c r="T62" s="132">
        <f t="shared" si="1"/>
        <v>0</v>
      </c>
      <c r="U62" s="27"/>
      <c r="V62" s="33">
        <f t="shared" si="4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3"/>
        <v>0</v>
      </c>
      <c r="T63" s="131">
        <f t="shared" si="1"/>
        <v>0</v>
      </c>
      <c r="U63" s="27"/>
      <c r="V63" s="33">
        <f t="shared" si="4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3"/>
        <v>0</v>
      </c>
      <c r="T64" s="131">
        <f t="shared" si="1"/>
        <v>0</v>
      </c>
      <c r="U64" s="27"/>
      <c r="V64" s="33">
        <f t="shared" si="4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3"/>
        <v>0</v>
      </c>
      <c r="T65" s="132">
        <f t="shared" si="1"/>
        <v>0</v>
      </c>
      <c r="U65" s="27"/>
      <c r="V65" s="33">
        <f t="shared" si="4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3"/>
        <v>0</v>
      </c>
      <c r="T66" s="131">
        <f t="shared" si="1"/>
        <v>0</v>
      </c>
      <c r="U66" s="27"/>
      <c r="V66" s="33">
        <f t="shared" si="4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3"/>
        <v>0</v>
      </c>
      <c r="T67" s="131">
        <f t="shared" si="1"/>
        <v>0</v>
      </c>
      <c r="U67" s="27"/>
      <c r="V67" s="33">
        <f t="shared" si="4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5" ref="S68:S99">O68+L68+I68+F68</f>
        <v>0</v>
      </c>
      <c r="T68" s="132">
        <f t="shared" si="1"/>
        <v>0</v>
      </c>
      <c r="U68" s="27"/>
      <c r="V68" s="33">
        <f aca="true" t="shared" si="6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5"/>
        <v>0</v>
      </c>
      <c r="T69" s="131">
        <f t="shared" si="1"/>
        <v>0</v>
      </c>
      <c r="U69" s="27"/>
      <c r="V69" s="33">
        <f t="shared" si="6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5"/>
        <v>0</v>
      </c>
      <c r="T70" s="131">
        <f t="shared" si="1"/>
        <v>0</v>
      </c>
      <c r="U70" s="27"/>
      <c r="V70" s="33">
        <f t="shared" si="6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5"/>
        <v>0</v>
      </c>
      <c r="T71" s="132">
        <f aca="true" t="shared" si="7" ref="T71:T134">S71-V71+R71</f>
        <v>0</v>
      </c>
      <c r="U71" s="27"/>
      <c r="V71" s="33">
        <f t="shared" si="6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5"/>
        <v>0</v>
      </c>
      <c r="T72" s="131">
        <f t="shared" si="7"/>
        <v>0</v>
      </c>
      <c r="U72" s="27"/>
      <c r="V72" s="33">
        <f t="shared" si="6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5"/>
        <v>0</v>
      </c>
      <c r="T73" s="131">
        <f t="shared" si="7"/>
        <v>0</v>
      </c>
      <c r="U73" s="27"/>
      <c r="V73" s="33">
        <f t="shared" si="6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5"/>
        <v>0</v>
      </c>
      <c r="T74" s="132">
        <f t="shared" si="7"/>
        <v>0</v>
      </c>
      <c r="U74" s="27"/>
      <c r="V74" s="33">
        <f t="shared" si="6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5"/>
        <v>0</v>
      </c>
      <c r="T75" s="131">
        <f t="shared" si="7"/>
        <v>0</v>
      </c>
      <c r="U75" s="27"/>
      <c r="V75" s="33">
        <f t="shared" si="6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5"/>
        <v>0</v>
      </c>
      <c r="T76" s="131">
        <f t="shared" si="7"/>
        <v>0</v>
      </c>
      <c r="U76" s="27"/>
      <c r="V76" s="33">
        <f t="shared" si="6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5"/>
        <v>0</v>
      </c>
      <c r="T77" s="132">
        <f t="shared" si="7"/>
        <v>0</v>
      </c>
      <c r="U77" s="27"/>
      <c r="V77" s="33">
        <f t="shared" si="6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5"/>
        <v>0</v>
      </c>
      <c r="T78" s="131">
        <f t="shared" si="7"/>
        <v>0</v>
      </c>
      <c r="U78" s="27"/>
      <c r="V78" s="33">
        <f t="shared" si="6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5"/>
        <v>0</v>
      </c>
      <c r="T79" s="131">
        <f t="shared" si="7"/>
        <v>0</v>
      </c>
      <c r="U79" s="27"/>
      <c r="V79" s="33">
        <f t="shared" si="6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5"/>
        <v>0</v>
      </c>
      <c r="T80" s="132">
        <f t="shared" si="7"/>
        <v>0</v>
      </c>
      <c r="U80" s="27"/>
      <c r="V80" s="33">
        <f t="shared" si="6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5"/>
        <v>0</v>
      </c>
      <c r="T81" s="131">
        <f t="shared" si="7"/>
        <v>0</v>
      </c>
      <c r="U81" s="27"/>
      <c r="V81" s="33">
        <f t="shared" si="6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5"/>
        <v>0</v>
      </c>
      <c r="T82" s="131">
        <f t="shared" si="7"/>
        <v>0</v>
      </c>
      <c r="U82" s="27"/>
      <c r="V82" s="33">
        <f t="shared" si="6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5"/>
        <v>0</v>
      </c>
      <c r="T83" s="132">
        <f t="shared" si="7"/>
        <v>0</v>
      </c>
      <c r="U83" s="27"/>
      <c r="V83" s="33">
        <f t="shared" si="6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5"/>
        <v>0</v>
      </c>
      <c r="T84" s="131">
        <f t="shared" si="7"/>
        <v>0</v>
      </c>
      <c r="U84" s="27"/>
      <c r="V84" s="33">
        <f t="shared" si="6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5"/>
        <v>0</v>
      </c>
      <c r="T85" s="131">
        <f t="shared" si="7"/>
        <v>0</v>
      </c>
      <c r="U85" s="27"/>
      <c r="V85" s="33">
        <f t="shared" si="6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5"/>
        <v>0</v>
      </c>
      <c r="T86" s="132">
        <f t="shared" si="7"/>
        <v>0</v>
      </c>
      <c r="U86" s="27"/>
      <c r="V86" s="33">
        <f t="shared" si="6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5"/>
        <v>0</v>
      </c>
      <c r="T87" s="131">
        <f t="shared" si="7"/>
        <v>0</v>
      </c>
      <c r="U87" s="27"/>
      <c r="V87" s="33">
        <f t="shared" si="6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5"/>
        <v>0</v>
      </c>
      <c r="T88" s="131">
        <f t="shared" si="7"/>
        <v>0</v>
      </c>
      <c r="U88" s="27"/>
      <c r="V88" s="33">
        <f t="shared" si="6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5"/>
        <v>0</v>
      </c>
      <c r="T89" s="132">
        <f t="shared" si="7"/>
        <v>0</v>
      </c>
      <c r="U89" s="27"/>
      <c r="V89" s="33">
        <f t="shared" si="6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5"/>
        <v>0</v>
      </c>
      <c r="T90" s="131">
        <f t="shared" si="7"/>
        <v>0</v>
      </c>
      <c r="U90" s="27"/>
      <c r="V90" s="33">
        <f t="shared" si="6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5"/>
        <v>0</v>
      </c>
      <c r="T91" s="131">
        <f t="shared" si="7"/>
        <v>0</v>
      </c>
      <c r="U91" s="27"/>
      <c r="V91" s="33">
        <f t="shared" si="6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5"/>
        <v>0</v>
      </c>
      <c r="T92" s="132">
        <f t="shared" si="7"/>
        <v>0</v>
      </c>
      <c r="U92" s="27"/>
      <c r="V92" s="33">
        <f t="shared" si="6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5"/>
        <v>0</v>
      </c>
      <c r="T93" s="131">
        <f t="shared" si="7"/>
        <v>0</v>
      </c>
      <c r="U93" s="27"/>
      <c r="V93" s="33">
        <f t="shared" si="6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5"/>
        <v>0</v>
      </c>
      <c r="T94" s="131">
        <f t="shared" si="7"/>
        <v>0</v>
      </c>
      <c r="U94" s="27"/>
      <c r="V94" s="33">
        <f t="shared" si="6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5"/>
        <v>0</v>
      </c>
      <c r="T95" s="132">
        <f t="shared" si="7"/>
        <v>0</v>
      </c>
      <c r="U95" s="27"/>
      <c r="V95" s="33">
        <f t="shared" si="6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5"/>
        <v>0</v>
      </c>
      <c r="T96" s="131">
        <f t="shared" si="7"/>
        <v>0</v>
      </c>
      <c r="U96" s="27"/>
      <c r="V96" s="33">
        <f t="shared" si="6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5"/>
        <v>0</v>
      </c>
      <c r="T97" s="131">
        <f t="shared" si="7"/>
        <v>0</v>
      </c>
      <c r="U97" s="27"/>
      <c r="V97" s="33">
        <f t="shared" si="6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5"/>
        <v>0</v>
      </c>
      <c r="T98" s="132">
        <f t="shared" si="7"/>
        <v>0</v>
      </c>
      <c r="U98" s="27"/>
      <c r="V98" s="33">
        <f t="shared" si="6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5"/>
        <v>0</v>
      </c>
      <c r="T99" s="131">
        <f t="shared" si="7"/>
        <v>0</v>
      </c>
      <c r="U99" s="27"/>
      <c r="V99" s="33">
        <f t="shared" si="6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8" ref="S100:S131">O100+L100+I100+F100</f>
        <v>0</v>
      </c>
      <c r="T100" s="131">
        <f t="shared" si="7"/>
        <v>0</v>
      </c>
      <c r="U100" s="27"/>
      <c r="V100" s="33">
        <f aca="true" t="shared" si="9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8"/>
        <v>0</v>
      </c>
      <c r="T101" s="132">
        <f t="shared" si="7"/>
        <v>0</v>
      </c>
      <c r="U101" s="27"/>
      <c r="V101" s="33">
        <f t="shared" si="9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8"/>
        <v>0</v>
      </c>
      <c r="T102" s="131">
        <f t="shared" si="7"/>
        <v>0</v>
      </c>
      <c r="U102" s="27"/>
      <c r="V102" s="33">
        <f t="shared" si="9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8"/>
        <v>0</v>
      </c>
      <c r="T103" s="131">
        <f t="shared" si="7"/>
        <v>0</v>
      </c>
      <c r="U103" s="27"/>
      <c r="V103" s="33">
        <f t="shared" si="9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8"/>
        <v>0</v>
      </c>
      <c r="T104" s="132">
        <f t="shared" si="7"/>
        <v>0</v>
      </c>
      <c r="U104" s="27"/>
      <c r="V104" s="33">
        <f t="shared" si="9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8"/>
        <v>0</v>
      </c>
      <c r="T105" s="131">
        <f t="shared" si="7"/>
        <v>0</v>
      </c>
      <c r="U105" s="27"/>
      <c r="V105" s="33">
        <f t="shared" si="9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8"/>
        <v>0</v>
      </c>
      <c r="T106" s="131">
        <f t="shared" si="7"/>
        <v>0</v>
      </c>
      <c r="U106" s="27"/>
      <c r="V106" s="33">
        <f t="shared" si="9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8"/>
        <v>0</v>
      </c>
      <c r="T107" s="132">
        <f t="shared" si="7"/>
        <v>0</v>
      </c>
      <c r="U107" s="27"/>
      <c r="V107" s="33">
        <f t="shared" si="9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8"/>
        <v>0</v>
      </c>
      <c r="T108" s="131">
        <f t="shared" si="7"/>
        <v>0</v>
      </c>
      <c r="U108" s="27"/>
      <c r="V108" s="33">
        <f t="shared" si="9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8"/>
        <v>0</v>
      </c>
      <c r="T109" s="131">
        <f t="shared" si="7"/>
        <v>0</v>
      </c>
      <c r="U109" s="27"/>
      <c r="V109" s="33">
        <f t="shared" si="9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8"/>
        <v>0</v>
      </c>
      <c r="T110" s="132">
        <f t="shared" si="7"/>
        <v>0</v>
      </c>
      <c r="U110" s="27"/>
      <c r="V110" s="33">
        <f t="shared" si="9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8"/>
        <v>0</v>
      </c>
      <c r="T111" s="131">
        <f t="shared" si="7"/>
        <v>0</v>
      </c>
      <c r="U111" s="27"/>
      <c r="V111" s="33">
        <f t="shared" si="9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8"/>
        <v>0</v>
      </c>
      <c r="T112" s="131">
        <f t="shared" si="7"/>
        <v>0</v>
      </c>
      <c r="U112" s="27"/>
      <c r="V112" s="33">
        <f t="shared" si="9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8"/>
        <v>0</v>
      </c>
      <c r="T113" s="132">
        <f t="shared" si="7"/>
        <v>0</v>
      </c>
      <c r="U113" s="27"/>
      <c r="V113" s="33">
        <f t="shared" si="9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8"/>
        <v>0</v>
      </c>
      <c r="T114" s="131">
        <f t="shared" si="7"/>
        <v>0</v>
      </c>
      <c r="U114" s="27"/>
      <c r="V114" s="33">
        <f t="shared" si="9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8"/>
        <v>0</v>
      </c>
      <c r="T115" s="131">
        <f t="shared" si="7"/>
        <v>0</v>
      </c>
      <c r="U115" s="27"/>
      <c r="V115" s="33">
        <f t="shared" si="9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8"/>
        <v>0</v>
      </c>
      <c r="T116" s="132">
        <f t="shared" si="7"/>
        <v>0</v>
      </c>
      <c r="U116" s="27"/>
      <c r="V116" s="33">
        <f t="shared" si="9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8"/>
        <v>0</v>
      </c>
      <c r="T117" s="131">
        <f t="shared" si="7"/>
        <v>0</v>
      </c>
      <c r="U117" s="27"/>
      <c r="V117" s="33">
        <f t="shared" si="9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8"/>
        <v>0</v>
      </c>
      <c r="T118" s="131">
        <f t="shared" si="7"/>
        <v>0</v>
      </c>
      <c r="U118" s="27"/>
      <c r="V118" s="33">
        <f t="shared" si="9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8"/>
        <v>0</v>
      </c>
      <c r="T119" s="132">
        <f t="shared" si="7"/>
        <v>0</v>
      </c>
      <c r="U119" s="27"/>
      <c r="V119" s="33">
        <f t="shared" si="9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8"/>
        <v>0</v>
      </c>
      <c r="T120" s="131">
        <f t="shared" si="7"/>
        <v>0</v>
      </c>
      <c r="U120" s="27"/>
      <c r="V120" s="33">
        <f t="shared" si="9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8"/>
        <v>0</v>
      </c>
      <c r="T121" s="131">
        <f t="shared" si="7"/>
        <v>0</v>
      </c>
      <c r="U121" s="27"/>
      <c r="V121" s="33">
        <f t="shared" si="9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8"/>
        <v>0</v>
      </c>
      <c r="T122" s="132">
        <f t="shared" si="7"/>
        <v>0</v>
      </c>
      <c r="U122" s="27"/>
      <c r="V122" s="33">
        <f t="shared" si="9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8"/>
        <v>0</v>
      </c>
      <c r="T123" s="131">
        <f t="shared" si="7"/>
        <v>0</v>
      </c>
      <c r="U123" s="27"/>
      <c r="V123" s="33">
        <f t="shared" si="9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8"/>
        <v>0</v>
      </c>
      <c r="T124" s="131">
        <f t="shared" si="7"/>
        <v>0</v>
      </c>
      <c r="U124" s="27"/>
      <c r="V124" s="33">
        <f t="shared" si="9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8"/>
        <v>0</v>
      </c>
      <c r="T125" s="132">
        <f t="shared" si="7"/>
        <v>0</v>
      </c>
      <c r="U125" s="27"/>
      <c r="V125" s="33">
        <f t="shared" si="9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8"/>
        <v>0</v>
      </c>
      <c r="T126" s="131">
        <f t="shared" si="7"/>
        <v>0</v>
      </c>
      <c r="U126" s="27"/>
      <c r="V126" s="33">
        <f t="shared" si="9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8"/>
        <v>0</v>
      </c>
      <c r="T127" s="131">
        <f t="shared" si="7"/>
        <v>0</v>
      </c>
      <c r="U127" s="27"/>
      <c r="V127" s="33">
        <f t="shared" si="9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8"/>
        <v>0</v>
      </c>
      <c r="T128" s="132">
        <f t="shared" si="7"/>
        <v>0</v>
      </c>
      <c r="U128" s="27"/>
      <c r="V128" s="33">
        <f t="shared" si="9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8"/>
        <v>0</v>
      </c>
      <c r="T129" s="131">
        <f t="shared" si="7"/>
        <v>0</v>
      </c>
      <c r="U129" s="27"/>
      <c r="V129" s="33">
        <f t="shared" si="9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8"/>
        <v>0</v>
      </c>
      <c r="T130" s="131">
        <f t="shared" si="7"/>
        <v>0</v>
      </c>
      <c r="U130" s="27"/>
      <c r="V130" s="33">
        <f t="shared" si="9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8"/>
        <v>0</v>
      </c>
      <c r="T131" s="132">
        <f t="shared" si="7"/>
        <v>0</v>
      </c>
      <c r="U131" s="27"/>
      <c r="V131" s="33">
        <f t="shared" si="9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0" ref="S132:S163">O132+L132+I132+F132</f>
        <v>0</v>
      </c>
      <c r="T132" s="131">
        <f t="shared" si="7"/>
        <v>0</v>
      </c>
      <c r="U132" s="27"/>
      <c r="V132" s="33">
        <f aca="true" t="shared" si="11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0"/>
        <v>0</v>
      </c>
      <c r="T133" s="131">
        <f t="shared" si="7"/>
        <v>0</v>
      </c>
      <c r="U133" s="27"/>
      <c r="V133" s="33">
        <f t="shared" si="11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0"/>
        <v>0</v>
      </c>
      <c r="T134" s="132">
        <f t="shared" si="7"/>
        <v>0</v>
      </c>
      <c r="U134" s="27"/>
      <c r="V134" s="33">
        <f t="shared" si="11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0"/>
        <v>0</v>
      </c>
      <c r="T135" s="131">
        <f aca="true" t="shared" si="12" ref="T135:T198">S135-V135+R135</f>
        <v>0</v>
      </c>
      <c r="U135" s="27"/>
      <c r="V135" s="33">
        <f t="shared" si="11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0"/>
        <v>0</v>
      </c>
      <c r="T136" s="131">
        <f t="shared" si="12"/>
        <v>0</v>
      </c>
      <c r="U136" s="27"/>
      <c r="V136" s="33">
        <f t="shared" si="11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0"/>
        <v>0</v>
      </c>
      <c r="T137" s="132">
        <f t="shared" si="12"/>
        <v>0</v>
      </c>
      <c r="U137" s="27"/>
      <c r="V137" s="33">
        <f t="shared" si="11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0"/>
        <v>0</v>
      </c>
      <c r="T138" s="131">
        <f t="shared" si="12"/>
        <v>0</v>
      </c>
      <c r="U138" s="27"/>
      <c r="V138" s="33">
        <f t="shared" si="11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0"/>
        <v>0</v>
      </c>
      <c r="T139" s="131">
        <f t="shared" si="12"/>
        <v>0</v>
      </c>
      <c r="U139" s="27"/>
      <c r="V139" s="33">
        <f t="shared" si="11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0"/>
        <v>0</v>
      </c>
      <c r="T140" s="132">
        <f t="shared" si="12"/>
        <v>0</v>
      </c>
      <c r="U140" s="27"/>
      <c r="V140" s="33">
        <f t="shared" si="11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0"/>
        <v>0</v>
      </c>
      <c r="T141" s="131">
        <f t="shared" si="12"/>
        <v>0</v>
      </c>
      <c r="U141" s="27"/>
      <c r="V141" s="33">
        <f t="shared" si="11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0"/>
        <v>0</v>
      </c>
      <c r="T142" s="131">
        <f t="shared" si="12"/>
        <v>0</v>
      </c>
      <c r="U142" s="27"/>
      <c r="V142" s="33">
        <f t="shared" si="11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0"/>
        <v>0</v>
      </c>
      <c r="T143" s="132">
        <f t="shared" si="12"/>
        <v>0</v>
      </c>
      <c r="U143" s="27"/>
      <c r="V143" s="33">
        <f t="shared" si="11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0"/>
        <v>0</v>
      </c>
      <c r="T144" s="131">
        <f t="shared" si="12"/>
        <v>0</v>
      </c>
      <c r="U144" s="27"/>
      <c r="V144" s="33">
        <f t="shared" si="11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0"/>
        <v>0</v>
      </c>
      <c r="T145" s="131">
        <f t="shared" si="12"/>
        <v>0</v>
      </c>
      <c r="U145" s="27"/>
      <c r="V145" s="33">
        <f t="shared" si="11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0"/>
        <v>0</v>
      </c>
      <c r="T146" s="132">
        <f t="shared" si="12"/>
        <v>0</v>
      </c>
      <c r="U146" s="27"/>
      <c r="V146" s="33">
        <f t="shared" si="11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0"/>
        <v>0</v>
      </c>
      <c r="T147" s="131">
        <f t="shared" si="12"/>
        <v>0</v>
      </c>
      <c r="U147" s="27"/>
      <c r="V147" s="33">
        <f t="shared" si="11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0"/>
        <v>0</v>
      </c>
      <c r="T148" s="131">
        <f t="shared" si="12"/>
        <v>0</v>
      </c>
      <c r="U148" s="27"/>
      <c r="V148" s="33">
        <f t="shared" si="11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0"/>
        <v>0</v>
      </c>
      <c r="T149" s="132">
        <f t="shared" si="12"/>
        <v>0</v>
      </c>
      <c r="U149" s="27"/>
      <c r="V149" s="33">
        <f t="shared" si="11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0"/>
        <v>0</v>
      </c>
      <c r="T150" s="131">
        <f t="shared" si="12"/>
        <v>0</v>
      </c>
      <c r="U150" s="27"/>
      <c r="V150" s="33">
        <f t="shared" si="11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0"/>
        <v>0</v>
      </c>
      <c r="T151" s="131">
        <f t="shared" si="12"/>
        <v>0</v>
      </c>
      <c r="U151" s="27"/>
      <c r="V151" s="33">
        <f t="shared" si="11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0"/>
        <v>0</v>
      </c>
      <c r="T152" s="132">
        <f t="shared" si="12"/>
        <v>0</v>
      </c>
      <c r="U152" s="27"/>
      <c r="V152" s="33">
        <f t="shared" si="11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0"/>
        <v>0</v>
      </c>
      <c r="T153" s="131">
        <f t="shared" si="12"/>
        <v>0</v>
      </c>
      <c r="U153" s="27"/>
      <c r="V153" s="33">
        <f t="shared" si="11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0"/>
        <v>0</v>
      </c>
      <c r="T154" s="131">
        <f t="shared" si="12"/>
        <v>0</v>
      </c>
      <c r="U154" s="27"/>
      <c r="V154" s="33">
        <f t="shared" si="11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0"/>
        <v>0</v>
      </c>
      <c r="T155" s="132">
        <f t="shared" si="12"/>
        <v>0</v>
      </c>
      <c r="U155" s="27"/>
      <c r="V155" s="33">
        <f t="shared" si="11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0"/>
        <v>0</v>
      </c>
      <c r="T156" s="131">
        <f t="shared" si="12"/>
        <v>0</v>
      </c>
      <c r="U156" s="27"/>
      <c r="V156" s="33">
        <f t="shared" si="11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0"/>
        <v>0</v>
      </c>
      <c r="T157" s="131">
        <f t="shared" si="12"/>
        <v>0</v>
      </c>
      <c r="U157" s="27"/>
      <c r="V157" s="33">
        <f t="shared" si="11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0"/>
        <v>0</v>
      </c>
      <c r="T158" s="132">
        <f t="shared" si="12"/>
        <v>0</v>
      </c>
      <c r="U158" s="27"/>
      <c r="V158" s="33">
        <f t="shared" si="11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0"/>
        <v>0</v>
      </c>
      <c r="T159" s="131">
        <f t="shared" si="12"/>
        <v>0</v>
      </c>
      <c r="U159" s="27"/>
      <c r="V159" s="33">
        <f t="shared" si="11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0"/>
        <v>0</v>
      </c>
      <c r="T160" s="131">
        <f t="shared" si="12"/>
        <v>0</v>
      </c>
      <c r="U160" s="27"/>
      <c r="V160" s="33">
        <f t="shared" si="11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0"/>
        <v>0</v>
      </c>
      <c r="T161" s="132">
        <f t="shared" si="12"/>
        <v>0</v>
      </c>
      <c r="U161" s="27"/>
      <c r="V161" s="33">
        <f t="shared" si="11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0"/>
        <v>0</v>
      </c>
      <c r="T162" s="131">
        <f t="shared" si="12"/>
        <v>0</v>
      </c>
      <c r="U162" s="27"/>
      <c r="V162" s="33">
        <f t="shared" si="11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0"/>
        <v>0</v>
      </c>
      <c r="T163" s="131">
        <f t="shared" si="12"/>
        <v>0</v>
      </c>
      <c r="U163" s="27"/>
      <c r="V163" s="33">
        <f t="shared" si="11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3" ref="S164:S199">O164+L164+I164+F164</f>
        <v>0</v>
      </c>
      <c r="T164" s="132">
        <f t="shared" si="12"/>
        <v>0</v>
      </c>
      <c r="U164" s="27"/>
      <c r="V164" s="33">
        <f aca="true" t="shared" si="14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3"/>
        <v>0</v>
      </c>
      <c r="T165" s="131">
        <f t="shared" si="12"/>
        <v>0</v>
      </c>
      <c r="U165" s="27"/>
      <c r="V165" s="33">
        <f t="shared" si="14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3"/>
        <v>0</v>
      </c>
      <c r="T166" s="131">
        <f t="shared" si="12"/>
        <v>0</v>
      </c>
      <c r="U166" s="27"/>
      <c r="V166" s="33">
        <f t="shared" si="14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3"/>
        <v>0</v>
      </c>
      <c r="T167" s="132">
        <f t="shared" si="12"/>
        <v>0</v>
      </c>
      <c r="U167" s="27"/>
      <c r="V167" s="33">
        <f t="shared" si="14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3"/>
        <v>0</v>
      </c>
      <c r="T168" s="131">
        <f t="shared" si="12"/>
        <v>0</v>
      </c>
      <c r="U168" s="27"/>
      <c r="V168" s="33">
        <f t="shared" si="14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3"/>
        <v>0</v>
      </c>
      <c r="T169" s="131">
        <f t="shared" si="12"/>
        <v>0</v>
      </c>
      <c r="U169" s="27"/>
      <c r="V169" s="33">
        <f t="shared" si="14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3"/>
        <v>0</v>
      </c>
      <c r="T170" s="132">
        <f t="shared" si="12"/>
        <v>0</v>
      </c>
      <c r="U170" s="27"/>
      <c r="V170" s="33">
        <f t="shared" si="14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3"/>
        <v>0</v>
      </c>
      <c r="T171" s="131">
        <f t="shared" si="12"/>
        <v>0</v>
      </c>
      <c r="U171" s="27"/>
      <c r="V171" s="33">
        <f t="shared" si="14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3"/>
        <v>0</v>
      </c>
      <c r="T172" s="131">
        <f t="shared" si="12"/>
        <v>0</v>
      </c>
      <c r="U172" s="27"/>
      <c r="V172" s="33">
        <f t="shared" si="14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3"/>
        <v>0</v>
      </c>
      <c r="T173" s="132">
        <f t="shared" si="12"/>
        <v>0</v>
      </c>
      <c r="U173" s="27"/>
      <c r="V173" s="33">
        <f t="shared" si="14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3"/>
        <v>0</v>
      </c>
      <c r="T174" s="131">
        <f t="shared" si="12"/>
        <v>0</v>
      </c>
      <c r="U174" s="27"/>
      <c r="V174" s="33">
        <f t="shared" si="14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3"/>
        <v>0</v>
      </c>
      <c r="T175" s="131">
        <f t="shared" si="12"/>
        <v>0</v>
      </c>
      <c r="U175" s="27"/>
      <c r="V175" s="33">
        <f t="shared" si="14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3"/>
        <v>0</v>
      </c>
      <c r="T176" s="132">
        <f t="shared" si="12"/>
        <v>0</v>
      </c>
      <c r="U176" s="27"/>
      <c r="V176" s="33">
        <f t="shared" si="14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3"/>
        <v>0</v>
      </c>
      <c r="T177" s="131">
        <f t="shared" si="12"/>
        <v>0</v>
      </c>
      <c r="U177" s="27"/>
      <c r="V177" s="33">
        <f t="shared" si="14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3"/>
        <v>0</v>
      </c>
      <c r="T178" s="131">
        <f t="shared" si="12"/>
        <v>0</v>
      </c>
      <c r="U178" s="27"/>
      <c r="V178" s="33">
        <f t="shared" si="14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3"/>
        <v>0</v>
      </c>
      <c r="T179" s="132">
        <f t="shared" si="12"/>
        <v>0</v>
      </c>
      <c r="U179" s="27"/>
      <c r="V179" s="33">
        <f t="shared" si="14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3"/>
        <v>0</v>
      </c>
      <c r="T180" s="131">
        <f t="shared" si="12"/>
        <v>0</v>
      </c>
      <c r="U180" s="27"/>
      <c r="V180" s="33">
        <f t="shared" si="14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3"/>
        <v>0</v>
      </c>
      <c r="T181" s="131">
        <f t="shared" si="12"/>
        <v>0</v>
      </c>
      <c r="U181" s="27"/>
      <c r="V181" s="33">
        <f t="shared" si="14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3"/>
        <v>0</v>
      </c>
      <c r="T182" s="132">
        <f t="shared" si="12"/>
        <v>0</v>
      </c>
      <c r="U182" s="27"/>
      <c r="V182" s="33">
        <f t="shared" si="14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3"/>
        <v>0</v>
      </c>
      <c r="T183" s="131">
        <f t="shared" si="12"/>
        <v>0</v>
      </c>
      <c r="U183" s="27"/>
      <c r="V183" s="33">
        <f t="shared" si="14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3"/>
        <v>0</v>
      </c>
      <c r="T184" s="131">
        <f t="shared" si="12"/>
        <v>0</v>
      </c>
      <c r="U184" s="27"/>
      <c r="V184" s="33">
        <f t="shared" si="14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3"/>
        <v>0</v>
      </c>
      <c r="T185" s="132">
        <f t="shared" si="12"/>
        <v>0</v>
      </c>
      <c r="U185" s="27"/>
      <c r="V185" s="33">
        <f t="shared" si="14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3"/>
        <v>0</v>
      </c>
      <c r="T186" s="131">
        <f t="shared" si="12"/>
        <v>0</v>
      </c>
      <c r="U186" s="27"/>
      <c r="V186" s="33">
        <f t="shared" si="14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3"/>
        <v>0</v>
      </c>
      <c r="T187" s="131">
        <f t="shared" si="12"/>
        <v>0</v>
      </c>
      <c r="U187" s="27"/>
      <c r="V187" s="33">
        <f t="shared" si="14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3"/>
        <v>0</v>
      </c>
      <c r="T188" s="132">
        <f t="shared" si="12"/>
        <v>0</v>
      </c>
      <c r="U188" s="27"/>
      <c r="V188" s="33">
        <f t="shared" si="14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3"/>
        <v>0</v>
      </c>
      <c r="T189" s="131">
        <f t="shared" si="12"/>
        <v>0</v>
      </c>
      <c r="U189" s="27"/>
      <c r="V189" s="33">
        <f t="shared" si="14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3"/>
        <v>0</v>
      </c>
      <c r="T190" s="131">
        <f t="shared" si="12"/>
        <v>0</v>
      </c>
      <c r="U190" s="27"/>
      <c r="V190" s="33">
        <f t="shared" si="14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3"/>
        <v>0</v>
      </c>
      <c r="T191" s="132">
        <f t="shared" si="12"/>
        <v>0</v>
      </c>
      <c r="U191" s="27"/>
      <c r="V191" s="33">
        <f t="shared" si="14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3"/>
        <v>0</v>
      </c>
      <c r="T192" s="131">
        <f t="shared" si="12"/>
        <v>0</v>
      </c>
      <c r="U192" s="27"/>
      <c r="V192" s="33">
        <f t="shared" si="14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3"/>
        <v>0</v>
      </c>
      <c r="T193" s="131">
        <f t="shared" si="12"/>
        <v>0</v>
      </c>
      <c r="U193" s="27"/>
      <c r="V193" s="33">
        <f t="shared" si="14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3"/>
        <v>0</v>
      </c>
      <c r="T194" s="132">
        <f t="shared" si="12"/>
        <v>0</v>
      </c>
      <c r="U194" s="27"/>
      <c r="V194" s="33">
        <f t="shared" si="14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3"/>
        <v>0</v>
      </c>
      <c r="T195" s="131">
        <f t="shared" si="12"/>
        <v>0</v>
      </c>
      <c r="U195" s="27"/>
      <c r="V195" s="33">
        <f t="shared" si="14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3"/>
        <v>0</v>
      </c>
      <c r="T196" s="131">
        <f t="shared" si="12"/>
        <v>0</v>
      </c>
      <c r="U196" s="27"/>
      <c r="V196" s="33">
        <f t="shared" si="14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3"/>
        <v>0</v>
      </c>
      <c r="T197" s="132">
        <f t="shared" si="12"/>
        <v>0</v>
      </c>
      <c r="U197" s="27"/>
      <c r="V197" s="33">
        <f t="shared" si="14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3"/>
        <v>0</v>
      </c>
      <c r="T198" s="131">
        <f t="shared" si="12"/>
        <v>0</v>
      </c>
      <c r="U198" s="27"/>
      <c r="V198" s="33">
        <f t="shared" si="14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3"/>
        <v>0</v>
      </c>
      <c r="T199" s="133">
        <f>S199-V199+R199</f>
        <v>0</v>
      </c>
      <c r="U199" s="27"/>
      <c r="V199" s="33">
        <f t="shared" si="14"/>
        <v>0</v>
      </c>
    </row>
  </sheetData>
  <sheetProtection/>
  <mergeCells count="2">
    <mergeCell ref="D2:F2"/>
    <mergeCell ref="G2:I2"/>
  </mergeCells>
  <printOptions/>
  <pageMargins left="0.09" right="0.46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1"/>
  <sheetViews>
    <sheetView zoomScale="70" zoomScaleNormal="70" zoomScalePageLayoutView="0" workbookViewId="0" topLeftCell="A1">
      <selection activeCell="D2" sqref="D2:F2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582</v>
      </c>
      <c r="C2" s="140"/>
      <c r="D2" s="246" t="s">
        <v>722</v>
      </c>
      <c r="E2" s="247"/>
      <c r="F2" s="248"/>
      <c r="G2" s="249"/>
      <c r="H2" s="250"/>
      <c r="I2" s="251"/>
      <c r="J2" s="144"/>
      <c r="K2" s="145"/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146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7" t="s">
        <v>14</v>
      </c>
      <c r="B4" s="158" t="s">
        <v>230</v>
      </c>
      <c r="C4" s="159" t="s">
        <v>12</v>
      </c>
      <c r="D4" s="160">
        <v>11.36</v>
      </c>
      <c r="E4" s="34">
        <v>1</v>
      </c>
      <c r="F4" s="162">
        <v>18</v>
      </c>
      <c r="G4" s="109"/>
      <c r="H4" s="35"/>
      <c r="I4" s="120"/>
      <c r="J4" s="160"/>
      <c r="K4" s="34"/>
      <c r="L4" s="162"/>
      <c r="M4" s="109"/>
      <c r="N4" s="35"/>
      <c r="O4" s="120"/>
      <c r="P4" s="60"/>
      <c r="Q4" s="53"/>
      <c r="R4" s="61"/>
      <c r="S4" s="163">
        <f>O4+L4+I4+F4</f>
        <v>18</v>
      </c>
      <c r="T4" s="164">
        <f>S4-V4+R4</f>
        <v>0</v>
      </c>
      <c r="U4" s="27"/>
      <c r="V4" s="33">
        <f>MIN(F4,I4,L4,O4)</f>
        <v>18</v>
      </c>
    </row>
    <row r="5" spans="1:22" ht="15">
      <c r="A5" s="165" t="s">
        <v>7</v>
      </c>
      <c r="B5" s="166" t="s">
        <v>157</v>
      </c>
      <c r="C5" s="167" t="s">
        <v>13</v>
      </c>
      <c r="D5" s="168">
        <v>10.15</v>
      </c>
      <c r="E5" s="270">
        <v>2</v>
      </c>
      <c r="F5" s="170">
        <v>17</v>
      </c>
      <c r="G5" s="171"/>
      <c r="H5" s="172"/>
      <c r="I5" s="173"/>
      <c r="J5" s="168"/>
      <c r="K5" s="174"/>
      <c r="L5" s="170"/>
      <c r="M5" s="171"/>
      <c r="N5" s="172"/>
      <c r="O5" s="173"/>
      <c r="P5" s="62"/>
      <c r="Q5" s="63"/>
      <c r="R5" s="64"/>
      <c r="S5" s="175">
        <f>O5+L5+I5+F5</f>
        <v>17</v>
      </c>
      <c r="T5" s="176">
        <f>S5-V5+R5</f>
        <v>0</v>
      </c>
      <c r="U5" s="27"/>
      <c r="V5" s="33">
        <f>MIN(F5,I5,L5,O5)</f>
        <v>17</v>
      </c>
    </row>
    <row r="6" spans="1:22" ht="15">
      <c r="A6" s="157" t="s">
        <v>9</v>
      </c>
      <c r="B6" s="158" t="s">
        <v>386</v>
      </c>
      <c r="C6" s="159" t="s">
        <v>13</v>
      </c>
      <c r="D6" s="160">
        <v>9.44</v>
      </c>
      <c r="E6" s="271">
        <v>3</v>
      </c>
      <c r="F6" s="162">
        <v>16</v>
      </c>
      <c r="G6" s="109"/>
      <c r="H6" s="35"/>
      <c r="I6" s="120"/>
      <c r="J6" s="160"/>
      <c r="K6" s="34"/>
      <c r="L6" s="162"/>
      <c r="M6" s="109"/>
      <c r="N6" s="35"/>
      <c r="O6" s="120"/>
      <c r="P6" s="60"/>
      <c r="Q6" s="53"/>
      <c r="R6" s="61"/>
      <c r="S6" s="163">
        <f>O6+L6+I6+F6</f>
        <v>16</v>
      </c>
      <c r="T6" s="164">
        <f>S6-V6+R6</f>
        <v>0</v>
      </c>
      <c r="U6" s="27"/>
      <c r="V6" s="33">
        <f>MIN(F6,I6,L6,O6)</f>
        <v>16</v>
      </c>
    </row>
    <row r="7" spans="1:22" ht="15">
      <c r="A7" s="165" t="s">
        <v>15</v>
      </c>
      <c r="B7" s="166" t="s">
        <v>699</v>
      </c>
      <c r="C7" s="167" t="s">
        <v>12</v>
      </c>
      <c r="D7" s="177">
        <v>9.33</v>
      </c>
      <c r="E7" s="34">
        <v>4</v>
      </c>
      <c r="F7" s="162">
        <v>15</v>
      </c>
      <c r="G7" s="179"/>
      <c r="H7" s="180"/>
      <c r="I7" s="181"/>
      <c r="J7" s="177"/>
      <c r="K7" s="34"/>
      <c r="L7" s="162"/>
      <c r="M7" s="179"/>
      <c r="N7" s="180"/>
      <c r="O7" s="181"/>
      <c r="P7" s="62"/>
      <c r="Q7" s="53"/>
      <c r="R7" s="61"/>
      <c r="S7" s="163">
        <f>O7+L7+I7+F7</f>
        <v>15</v>
      </c>
      <c r="T7" s="164">
        <f>S7-V7+R7</f>
        <v>0</v>
      </c>
      <c r="U7" s="27"/>
      <c r="V7" s="33">
        <f>MIN(F7,I7,L7,O7)</f>
        <v>15</v>
      </c>
    </row>
    <row r="8" spans="1:22" ht="15">
      <c r="A8" s="157" t="s">
        <v>16</v>
      </c>
      <c r="B8" s="158" t="s">
        <v>706</v>
      </c>
      <c r="C8" s="159" t="s">
        <v>10</v>
      </c>
      <c r="D8" s="182">
        <v>8.9</v>
      </c>
      <c r="E8" s="270">
        <v>5</v>
      </c>
      <c r="F8" s="170">
        <v>14</v>
      </c>
      <c r="G8" s="111"/>
      <c r="H8" s="121"/>
      <c r="I8" s="122"/>
      <c r="J8" s="182"/>
      <c r="K8" s="174"/>
      <c r="L8" s="170"/>
      <c r="M8" s="111"/>
      <c r="N8" s="121"/>
      <c r="O8" s="122"/>
      <c r="P8" s="60"/>
      <c r="Q8" s="63"/>
      <c r="R8" s="64"/>
      <c r="S8" s="175">
        <f>O8+L8+I8+F8</f>
        <v>14</v>
      </c>
      <c r="T8" s="176">
        <f>S8-V8+R8</f>
        <v>0</v>
      </c>
      <c r="U8" s="27"/>
      <c r="V8" s="33">
        <f>MIN(F8,I8,L8,O8)</f>
        <v>14</v>
      </c>
    </row>
    <row r="9" spans="1:22" ht="15">
      <c r="A9" s="165" t="s">
        <v>17</v>
      </c>
      <c r="B9" s="166" t="s">
        <v>705</v>
      </c>
      <c r="C9" s="167" t="s">
        <v>10</v>
      </c>
      <c r="D9" s="160">
        <v>8.82</v>
      </c>
      <c r="E9" s="271">
        <v>6</v>
      </c>
      <c r="F9" s="162">
        <v>13</v>
      </c>
      <c r="G9" s="109"/>
      <c r="H9" s="35"/>
      <c r="I9" s="120"/>
      <c r="J9" s="160"/>
      <c r="K9" s="34"/>
      <c r="L9" s="162"/>
      <c r="M9" s="109"/>
      <c r="N9" s="35"/>
      <c r="O9" s="120"/>
      <c r="P9" s="62"/>
      <c r="Q9" s="53"/>
      <c r="R9" s="61"/>
      <c r="S9" s="163">
        <f>O9+L9+I9+F9</f>
        <v>13</v>
      </c>
      <c r="T9" s="164">
        <f>S9-V9+R9</f>
        <v>0</v>
      </c>
      <c r="U9" s="27"/>
      <c r="V9" s="33">
        <f>MIN(F9,I9,L9,O9)</f>
        <v>13</v>
      </c>
    </row>
    <row r="10" spans="1:22" ht="15">
      <c r="A10" s="157" t="s">
        <v>18</v>
      </c>
      <c r="B10" s="158" t="s">
        <v>707</v>
      </c>
      <c r="C10" s="159" t="s">
        <v>10</v>
      </c>
      <c r="D10" s="182">
        <v>8.62</v>
      </c>
      <c r="E10" s="34">
        <v>7</v>
      </c>
      <c r="F10" s="162">
        <v>12</v>
      </c>
      <c r="G10" s="111"/>
      <c r="H10" s="121"/>
      <c r="I10" s="122"/>
      <c r="J10" s="182"/>
      <c r="K10" s="34"/>
      <c r="L10" s="162"/>
      <c r="M10" s="111"/>
      <c r="N10" s="121"/>
      <c r="O10" s="122"/>
      <c r="P10" s="60"/>
      <c r="Q10" s="53"/>
      <c r="R10" s="61"/>
      <c r="S10" s="163">
        <f>O10+L10+I10+F10</f>
        <v>12</v>
      </c>
      <c r="T10" s="164">
        <f>S10-V10+R10</f>
        <v>0</v>
      </c>
      <c r="U10" s="27"/>
      <c r="V10" s="33">
        <f>MIN(F10,I10,L10,O10)</f>
        <v>12</v>
      </c>
    </row>
    <row r="11" spans="1:22" ht="15">
      <c r="A11" s="165" t="s">
        <v>19</v>
      </c>
      <c r="B11" s="166" t="s">
        <v>700</v>
      </c>
      <c r="C11" s="167" t="s">
        <v>8</v>
      </c>
      <c r="D11" s="160">
        <v>8.59</v>
      </c>
      <c r="E11" s="270">
        <v>8</v>
      </c>
      <c r="F11" s="170">
        <v>11</v>
      </c>
      <c r="G11" s="109"/>
      <c r="H11" s="35"/>
      <c r="I11" s="120"/>
      <c r="J11" s="160"/>
      <c r="K11" s="174"/>
      <c r="L11" s="170"/>
      <c r="M11" s="109"/>
      <c r="N11" s="35"/>
      <c r="O11" s="120"/>
      <c r="P11" s="62"/>
      <c r="Q11" s="63"/>
      <c r="R11" s="64"/>
      <c r="S11" s="175">
        <f>O11+L11+I11+F11</f>
        <v>11</v>
      </c>
      <c r="T11" s="176">
        <f>S11-V11+R11</f>
        <v>0</v>
      </c>
      <c r="U11" s="27"/>
      <c r="V11" s="33">
        <f>MIN(F11,I11,L11,O11)</f>
        <v>11</v>
      </c>
    </row>
    <row r="12" spans="1:22" ht="15">
      <c r="A12" s="157" t="s">
        <v>20</v>
      </c>
      <c r="B12" s="158" t="s">
        <v>697</v>
      </c>
      <c r="C12" s="159" t="s">
        <v>8</v>
      </c>
      <c r="D12" s="182">
        <v>8.08</v>
      </c>
      <c r="E12" s="271">
        <v>9</v>
      </c>
      <c r="F12" s="162">
        <v>10</v>
      </c>
      <c r="G12" s="111"/>
      <c r="H12" s="121"/>
      <c r="I12" s="122"/>
      <c r="J12" s="182"/>
      <c r="K12" s="34"/>
      <c r="L12" s="162"/>
      <c r="M12" s="111"/>
      <c r="N12" s="121"/>
      <c r="O12" s="120"/>
      <c r="P12" s="60"/>
      <c r="Q12" s="53"/>
      <c r="R12" s="61"/>
      <c r="S12" s="163">
        <f>O12+L12+I12+F12</f>
        <v>10</v>
      </c>
      <c r="T12" s="164">
        <f>S12-V12+R12</f>
        <v>0</v>
      </c>
      <c r="U12" s="27"/>
      <c r="V12" s="33">
        <f>MIN(F12,I12,L12,O12)</f>
        <v>10</v>
      </c>
    </row>
    <row r="13" spans="1:22" ht="15">
      <c r="A13" s="165" t="s">
        <v>21</v>
      </c>
      <c r="B13" s="166" t="s">
        <v>671</v>
      </c>
      <c r="C13" s="167" t="s">
        <v>6</v>
      </c>
      <c r="D13" s="160">
        <v>8.05</v>
      </c>
      <c r="E13" s="34">
        <v>10</v>
      </c>
      <c r="F13" s="162">
        <v>9</v>
      </c>
      <c r="G13" s="109"/>
      <c r="H13" s="35"/>
      <c r="I13" s="120"/>
      <c r="J13" s="160"/>
      <c r="K13" s="34"/>
      <c r="L13" s="162"/>
      <c r="M13" s="109"/>
      <c r="N13" s="35"/>
      <c r="O13" s="122"/>
      <c r="P13" s="62"/>
      <c r="Q13" s="53"/>
      <c r="R13" s="61"/>
      <c r="S13" s="163">
        <f>O13+L13+I13+F13</f>
        <v>9</v>
      </c>
      <c r="T13" s="164">
        <f>S13-V13+R13</f>
        <v>0</v>
      </c>
      <c r="U13" s="27"/>
      <c r="V13" s="33">
        <f>MIN(F13,I13,L13,O13)</f>
        <v>9</v>
      </c>
    </row>
    <row r="14" spans="1:22" ht="15">
      <c r="A14" s="157" t="s">
        <v>22</v>
      </c>
      <c r="B14" s="158" t="s">
        <v>708</v>
      </c>
      <c r="C14" s="159" t="s">
        <v>6</v>
      </c>
      <c r="D14" s="182">
        <v>7.57</v>
      </c>
      <c r="E14" s="270">
        <v>11</v>
      </c>
      <c r="F14" s="170">
        <v>8</v>
      </c>
      <c r="G14" s="111"/>
      <c r="H14" s="121"/>
      <c r="I14" s="122"/>
      <c r="J14" s="182"/>
      <c r="K14" s="174"/>
      <c r="L14" s="170"/>
      <c r="M14" s="111"/>
      <c r="N14" s="121"/>
      <c r="O14" s="120"/>
      <c r="P14" s="60"/>
      <c r="Q14" s="63"/>
      <c r="R14" s="64"/>
      <c r="S14" s="175">
        <f>O14+L14+I14+F14</f>
        <v>8</v>
      </c>
      <c r="T14" s="176">
        <f>S14-V14+R14</f>
        <v>0</v>
      </c>
      <c r="U14" s="27"/>
      <c r="V14" s="33">
        <f>MIN(F14,I14,L14,O14)</f>
        <v>8</v>
      </c>
    </row>
    <row r="15" spans="1:22" ht="15">
      <c r="A15" s="165" t="s">
        <v>23</v>
      </c>
      <c r="B15" s="166" t="s">
        <v>702</v>
      </c>
      <c r="C15" s="167" t="s">
        <v>13</v>
      </c>
      <c r="D15" s="160">
        <v>7.1</v>
      </c>
      <c r="E15" s="271">
        <v>12</v>
      </c>
      <c r="F15" s="162">
        <v>7</v>
      </c>
      <c r="G15" s="109"/>
      <c r="H15" s="35"/>
      <c r="I15" s="120"/>
      <c r="J15" s="160"/>
      <c r="K15" s="34"/>
      <c r="L15" s="162"/>
      <c r="M15" s="109"/>
      <c r="N15" s="35"/>
      <c r="O15" s="120"/>
      <c r="P15" s="62"/>
      <c r="Q15" s="53"/>
      <c r="R15" s="61"/>
      <c r="S15" s="163">
        <f>O15+L15+I15+F15</f>
        <v>7</v>
      </c>
      <c r="T15" s="164">
        <f>S15-V15+R15</f>
        <v>0</v>
      </c>
      <c r="U15" s="27"/>
      <c r="V15" s="33">
        <f>MIN(F15,I15,L15,O15)</f>
        <v>7</v>
      </c>
    </row>
    <row r="16" spans="1:22" ht="15">
      <c r="A16" s="157" t="s">
        <v>24</v>
      </c>
      <c r="B16" s="158" t="s">
        <v>704</v>
      </c>
      <c r="C16" s="159" t="s">
        <v>87</v>
      </c>
      <c r="D16" s="182">
        <v>6.84</v>
      </c>
      <c r="E16" s="34">
        <v>13</v>
      </c>
      <c r="F16" s="162">
        <v>6</v>
      </c>
      <c r="G16" s="111"/>
      <c r="H16" s="121"/>
      <c r="I16" s="122"/>
      <c r="J16" s="182"/>
      <c r="K16" s="185"/>
      <c r="L16" s="186"/>
      <c r="M16" s="111"/>
      <c r="N16" s="121"/>
      <c r="O16" s="122"/>
      <c r="P16" s="60"/>
      <c r="Q16" s="53"/>
      <c r="R16" s="61"/>
      <c r="S16" s="163">
        <f>O16+L16+I16+F16</f>
        <v>6</v>
      </c>
      <c r="T16" s="164">
        <f>S16-V16+R16</f>
        <v>0</v>
      </c>
      <c r="U16" s="27"/>
      <c r="V16" s="33">
        <f>MIN(F16,I16,L16,O16)</f>
        <v>6</v>
      </c>
    </row>
    <row r="17" spans="1:22" ht="15">
      <c r="A17" s="165" t="s">
        <v>25</v>
      </c>
      <c r="B17" s="166" t="s">
        <v>698</v>
      </c>
      <c r="C17" s="167" t="s">
        <v>8</v>
      </c>
      <c r="D17" s="160">
        <v>6.73</v>
      </c>
      <c r="E17" s="270">
        <v>14</v>
      </c>
      <c r="F17" s="170">
        <v>5</v>
      </c>
      <c r="G17" s="109"/>
      <c r="H17" s="35"/>
      <c r="I17" s="120"/>
      <c r="J17" s="160"/>
      <c r="K17" s="34"/>
      <c r="L17" s="162"/>
      <c r="M17" s="109"/>
      <c r="N17" s="35"/>
      <c r="O17" s="120"/>
      <c r="P17" s="62"/>
      <c r="Q17" s="63"/>
      <c r="R17" s="64"/>
      <c r="S17" s="175">
        <f>O17+L17+I17+F17</f>
        <v>5</v>
      </c>
      <c r="T17" s="176">
        <f>S17-V17+R17</f>
        <v>0</v>
      </c>
      <c r="U17" s="27"/>
      <c r="V17" s="33">
        <f>MIN(F17,I17,L17,O17)</f>
        <v>5</v>
      </c>
    </row>
    <row r="18" spans="1:22" ht="15">
      <c r="A18" s="157" t="s">
        <v>26</v>
      </c>
      <c r="B18" s="158" t="s">
        <v>665</v>
      </c>
      <c r="C18" s="159" t="s">
        <v>87</v>
      </c>
      <c r="D18" s="160">
        <v>6.62</v>
      </c>
      <c r="E18" s="34">
        <v>16</v>
      </c>
      <c r="F18" s="162">
        <v>4</v>
      </c>
      <c r="G18" s="109"/>
      <c r="H18" s="35"/>
      <c r="I18" s="120"/>
      <c r="J18" s="160"/>
      <c r="K18" s="34"/>
      <c r="L18" s="162"/>
      <c r="M18" s="109"/>
      <c r="N18" s="35"/>
      <c r="O18" s="120"/>
      <c r="P18" s="60"/>
      <c r="Q18" s="53"/>
      <c r="R18" s="61"/>
      <c r="S18" s="163">
        <f>O18+L18+I18+F18</f>
        <v>4</v>
      </c>
      <c r="T18" s="164">
        <f>S18-V18+R18</f>
        <v>0</v>
      </c>
      <c r="U18" s="27"/>
      <c r="V18" s="33">
        <f>MIN(F18,I18,L18,O18)</f>
        <v>4</v>
      </c>
    </row>
    <row r="19" spans="1:22" ht="15">
      <c r="A19" s="157" t="s">
        <v>27</v>
      </c>
      <c r="B19" s="184" t="s">
        <v>701</v>
      </c>
      <c r="C19" s="159" t="s">
        <v>12</v>
      </c>
      <c r="D19" s="160">
        <v>6.59</v>
      </c>
      <c r="E19" s="271">
        <v>17</v>
      </c>
      <c r="F19" s="162">
        <v>3</v>
      </c>
      <c r="G19" s="109"/>
      <c r="H19" s="35"/>
      <c r="I19" s="120"/>
      <c r="J19" s="160"/>
      <c r="K19" s="34"/>
      <c r="L19" s="162"/>
      <c r="M19" s="109"/>
      <c r="N19" s="35"/>
      <c r="O19" s="120"/>
      <c r="P19" s="60"/>
      <c r="Q19" s="53"/>
      <c r="R19" s="61"/>
      <c r="S19" s="163">
        <f>O19+L19+I19+F19</f>
        <v>3</v>
      </c>
      <c r="T19" s="164">
        <f>S19-V19+R19</f>
        <v>0</v>
      </c>
      <c r="U19" s="27"/>
      <c r="V19" s="33">
        <f>MIN(F19,I19,L19,O19)</f>
        <v>3</v>
      </c>
    </row>
    <row r="20" spans="1:22" ht="15">
      <c r="A20" s="157" t="s">
        <v>89</v>
      </c>
      <c r="B20" s="184" t="s">
        <v>608</v>
      </c>
      <c r="C20" s="159" t="s">
        <v>6</v>
      </c>
      <c r="D20" s="160">
        <v>6.37</v>
      </c>
      <c r="E20" s="270">
        <v>18</v>
      </c>
      <c r="F20" s="170">
        <v>2</v>
      </c>
      <c r="G20" s="109"/>
      <c r="H20" s="35"/>
      <c r="I20" s="120"/>
      <c r="J20" s="160"/>
      <c r="K20" s="34"/>
      <c r="L20" s="162"/>
      <c r="M20" s="109"/>
      <c r="N20" s="35"/>
      <c r="O20" s="120"/>
      <c r="P20" s="60"/>
      <c r="Q20" s="53"/>
      <c r="R20" s="61"/>
      <c r="S20" s="175">
        <f>O20+L20+I20+F20</f>
        <v>2</v>
      </c>
      <c r="T20" s="176">
        <f>S20-V20+R20</f>
        <v>0</v>
      </c>
      <c r="U20" s="27"/>
      <c r="V20" s="33">
        <f>MIN(F20,I20,L20,O20)</f>
        <v>2</v>
      </c>
    </row>
    <row r="21" spans="1:22" ht="15">
      <c r="A21" s="157" t="s">
        <v>90</v>
      </c>
      <c r="B21" s="183" t="s">
        <v>703</v>
      </c>
      <c r="C21" s="167" t="s">
        <v>87</v>
      </c>
      <c r="D21" s="168">
        <v>5.95</v>
      </c>
      <c r="E21" s="34">
        <v>19</v>
      </c>
      <c r="F21" s="162">
        <v>1</v>
      </c>
      <c r="G21" s="171"/>
      <c r="H21" s="172"/>
      <c r="I21" s="173"/>
      <c r="J21" s="160"/>
      <c r="K21" s="34"/>
      <c r="L21" s="162"/>
      <c r="M21" s="109"/>
      <c r="N21" s="35"/>
      <c r="O21" s="120"/>
      <c r="P21" s="60"/>
      <c r="Q21" s="53"/>
      <c r="R21" s="61"/>
      <c r="S21" s="163">
        <f>O21+L21+I21+F21</f>
        <v>1</v>
      </c>
      <c r="T21" s="164">
        <f>S21-V21+R21</f>
        <v>0</v>
      </c>
      <c r="U21" s="27"/>
      <c r="V21" s="33">
        <f>MIN(F21,I21,L21,O21)</f>
        <v>1</v>
      </c>
    </row>
    <row r="22" spans="1:22" ht="15">
      <c r="A22" s="157" t="s">
        <v>91</v>
      </c>
      <c r="B22" s="158"/>
      <c r="C22" s="159"/>
      <c r="D22" s="160"/>
      <c r="E22" s="271"/>
      <c r="F22" s="162"/>
      <c r="G22" s="109"/>
      <c r="H22" s="35"/>
      <c r="I22" s="120"/>
      <c r="J22" s="160"/>
      <c r="K22" s="34"/>
      <c r="L22" s="162"/>
      <c r="M22" s="109"/>
      <c r="N22" s="35"/>
      <c r="O22" s="120"/>
      <c r="P22" s="60"/>
      <c r="Q22" s="53"/>
      <c r="R22" s="61"/>
      <c r="S22" s="163">
        <f>O22+L22+I22+F22</f>
        <v>0</v>
      </c>
      <c r="T22" s="164">
        <f>S22-V22+R22</f>
        <v>0</v>
      </c>
      <c r="U22" s="27"/>
      <c r="V22" s="33">
        <f>MIN(F22,I22,L22,O22)</f>
        <v>0</v>
      </c>
    </row>
    <row r="23" spans="1:22" ht="15" hidden="1">
      <c r="A23" s="157" t="s">
        <v>92</v>
      </c>
      <c r="B23" s="166"/>
      <c r="C23" s="167"/>
      <c r="D23" s="177"/>
      <c r="E23" s="34"/>
      <c r="F23" s="162"/>
      <c r="G23" s="179"/>
      <c r="H23" s="35"/>
      <c r="I23" s="120"/>
      <c r="J23" s="160"/>
      <c r="K23" s="34"/>
      <c r="L23" s="162"/>
      <c r="M23" s="109"/>
      <c r="N23" s="35"/>
      <c r="O23" s="120"/>
      <c r="P23" s="60"/>
      <c r="Q23" s="53"/>
      <c r="R23" s="61"/>
      <c r="S23" s="175">
        <f aca="true" t="shared" si="0" ref="S7:S70">O23+L23+I23+F23</f>
        <v>0</v>
      </c>
      <c r="T23" s="176">
        <f aca="true" t="shared" si="1" ref="T7:T70">S23-V23+R23</f>
        <v>0</v>
      </c>
      <c r="U23" s="27"/>
      <c r="V23" s="33">
        <f aca="true" t="shared" si="2" ref="V7:V70">MIN(F23,I23,L23,O23)</f>
        <v>0</v>
      </c>
    </row>
    <row r="24" spans="1:22" ht="15" hidden="1">
      <c r="A24" s="157" t="s">
        <v>93</v>
      </c>
      <c r="B24" s="158"/>
      <c r="C24" s="159"/>
      <c r="D24" s="182"/>
      <c r="E24" s="270"/>
      <c r="F24" s="170"/>
      <c r="G24" s="111"/>
      <c r="H24" s="172"/>
      <c r="I24" s="173"/>
      <c r="J24" s="160"/>
      <c r="K24" s="34"/>
      <c r="L24" s="162"/>
      <c r="M24" s="109"/>
      <c r="N24" s="35"/>
      <c r="O24" s="120"/>
      <c r="P24" s="60"/>
      <c r="Q24" s="53"/>
      <c r="R24" s="61"/>
      <c r="S24" s="163">
        <f t="shared" si="0"/>
        <v>0</v>
      </c>
      <c r="T24" s="164">
        <f t="shared" si="1"/>
        <v>0</v>
      </c>
      <c r="U24" s="27"/>
      <c r="V24" s="33">
        <f t="shared" si="2"/>
        <v>0</v>
      </c>
    </row>
    <row r="25" spans="1:22" ht="15" hidden="1">
      <c r="A25" s="165" t="s">
        <v>94</v>
      </c>
      <c r="B25" s="166"/>
      <c r="C25" s="167"/>
      <c r="D25" s="160"/>
      <c r="E25" s="271"/>
      <c r="F25" s="162"/>
      <c r="G25" s="109"/>
      <c r="H25" s="35"/>
      <c r="I25" s="120"/>
      <c r="J25" s="160"/>
      <c r="K25" s="34"/>
      <c r="L25" s="162"/>
      <c r="M25" s="109"/>
      <c r="N25" s="35"/>
      <c r="O25" s="120"/>
      <c r="P25" s="60"/>
      <c r="Q25" s="53"/>
      <c r="R25" s="61"/>
      <c r="S25" s="163">
        <f t="shared" si="0"/>
        <v>0</v>
      </c>
      <c r="T25" s="164">
        <f t="shared" si="1"/>
        <v>0</v>
      </c>
      <c r="U25" s="27"/>
      <c r="V25" s="33">
        <f t="shared" si="2"/>
        <v>0</v>
      </c>
    </row>
    <row r="26" spans="1:22" ht="15" hidden="1">
      <c r="A26" s="157" t="s">
        <v>95</v>
      </c>
      <c r="B26" s="158"/>
      <c r="C26" s="159"/>
      <c r="D26" s="182"/>
      <c r="E26" s="34"/>
      <c r="F26" s="162"/>
      <c r="G26" s="111"/>
      <c r="H26" s="35"/>
      <c r="I26" s="120"/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0"/>
        <v>0</v>
      </c>
      <c r="T26" s="176">
        <f t="shared" si="1"/>
        <v>0</v>
      </c>
      <c r="U26" s="27"/>
      <c r="V26" s="33">
        <f t="shared" si="2"/>
        <v>0</v>
      </c>
    </row>
    <row r="27" spans="1:22" ht="15" hidden="1">
      <c r="A27" s="165" t="s">
        <v>99</v>
      </c>
      <c r="B27" s="166"/>
      <c r="C27" s="167"/>
      <c r="D27" s="160"/>
      <c r="E27" s="270"/>
      <c r="F27" s="170"/>
      <c r="G27" s="109"/>
      <c r="H27" s="172"/>
      <c r="I27" s="173"/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0"/>
        <v>0</v>
      </c>
      <c r="T27" s="164">
        <f t="shared" si="1"/>
        <v>0</v>
      </c>
      <c r="U27" s="27"/>
      <c r="V27" s="33">
        <f t="shared" si="2"/>
        <v>0</v>
      </c>
    </row>
    <row r="28" spans="1:22" ht="15" hidden="1">
      <c r="A28" s="157" t="s">
        <v>100</v>
      </c>
      <c r="B28" s="158"/>
      <c r="C28" s="159"/>
      <c r="D28" s="182"/>
      <c r="E28" s="271"/>
      <c r="F28" s="162"/>
      <c r="G28" s="111"/>
      <c r="H28" s="35"/>
      <c r="I28" s="120"/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0"/>
        <v>0</v>
      </c>
      <c r="T28" s="164">
        <f t="shared" si="1"/>
        <v>0</v>
      </c>
      <c r="U28" s="27"/>
      <c r="V28" s="33">
        <f t="shared" si="2"/>
        <v>0</v>
      </c>
    </row>
    <row r="29" spans="1:22" ht="15" hidden="1">
      <c r="A29" s="165" t="s">
        <v>114</v>
      </c>
      <c r="B29" s="166"/>
      <c r="C29" s="167"/>
      <c r="D29" s="160"/>
      <c r="E29" s="271"/>
      <c r="F29" s="162"/>
      <c r="G29" s="109"/>
      <c r="H29" s="35"/>
      <c r="I29" s="120"/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0"/>
        <v>0</v>
      </c>
      <c r="T29" s="176">
        <f t="shared" si="1"/>
        <v>0</v>
      </c>
      <c r="U29" s="27"/>
      <c r="V29" s="33">
        <f t="shared" si="2"/>
        <v>0</v>
      </c>
    </row>
    <row r="30" spans="1:22" ht="15" hidden="1">
      <c r="A30" s="157" t="s">
        <v>115</v>
      </c>
      <c r="B30" s="158"/>
      <c r="C30" s="159"/>
      <c r="D30" s="182"/>
      <c r="E30" s="174"/>
      <c r="F30" s="170"/>
      <c r="G30" s="111"/>
      <c r="H30" s="172"/>
      <c r="I30" s="173"/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0"/>
        <v>0</v>
      </c>
      <c r="T30" s="164">
        <f t="shared" si="1"/>
        <v>0</v>
      </c>
      <c r="U30" s="27"/>
      <c r="V30" s="33">
        <f t="shared" si="2"/>
        <v>0</v>
      </c>
    </row>
    <row r="31" spans="1:22" ht="15" hidden="1">
      <c r="A31" s="165" t="s">
        <v>134</v>
      </c>
      <c r="B31" s="166"/>
      <c r="C31" s="167"/>
      <c r="D31" s="160"/>
      <c r="E31" s="271"/>
      <c r="F31" s="162"/>
      <c r="G31" s="109"/>
      <c r="H31" s="35"/>
      <c r="I31" s="120"/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0"/>
        <v>0</v>
      </c>
      <c r="T31" s="164">
        <f t="shared" si="1"/>
        <v>0</v>
      </c>
      <c r="U31" s="27"/>
      <c r="V31" s="33">
        <f t="shared" si="2"/>
        <v>0</v>
      </c>
    </row>
    <row r="32" spans="1:22" ht="15" hidden="1">
      <c r="A32" s="157" t="s">
        <v>125</v>
      </c>
      <c r="B32" s="158"/>
      <c r="C32" s="159"/>
      <c r="D32" s="182"/>
      <c r="E32" s="271"/>
      <c r="F32" s="162"/>
      <c r="G32" s="111"/>
      <c r="H32" s="35"/>
      <c r="I32" s="120"/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0"/>
        <v>0</v>
      </c>
      <c r="T32" s="176">
        <f t="shared" si="1"/>
        <v>0</v>
      </c>
      <c r="U32" s="27"/>
      <c r="V32" s="33">
        <f t="shared" si="2"/>
        <v>0</v>
      </c>
    </row>
    <row r="33" spans="1:22" ht="15" hidden="1">
      <c r="A33" s="165" t="s">
        <v>135</v>
      </c>
      <c r="B33" s="166"/>
      <c r="C33" s="167"/>
      <c r="D33" s="160"/>
      <c r="E33" s="270"/>
      <c r="F33" s="170"/>
      <c r="G33" s="109"/>
      <c r="H33" s="35"/>
      <c r="I33" s="120"/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0"/>
        <v>0</v>
      </c>
      <c r="T33" s="164">
        <f t="shared" si="1"/>
        <v>0</v>
      </c>
      <c r="U33" s="27"/>
      <c r="V33" s="33">
        <f t="shared" si="2"/>
        <v>0</v>
      </c>
    </row>
    <row r="34" spans="1:22" ht="12.75" hidden="1">
      <c r="A34" s="157" t="s">
        <v>136</v>
      </c>
      <c r="B34" s="43" t="s">
        <v>284</v>
      </c>
      <c r="C34" s="70" t="s">
        <v>6</v>
      </c>
      <c r="D34" s="160"/>
      <c r="E34" s="271"/>
      <c r="F34" s="162"/>
      <c r="G34" s="109"/>
      <c r="H34" s="35"/>
      <c r="I34" s="120"/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0"/>
        <v>0</v>
      </c>
      <c r="T34" s="164">
        <f t="shared" si="1"/>
        <v>0</v>
      </c>
      <c r="U34" s="27"/>
      <c r="V34" s="33">
        <f t="shared" si="2"/>
        <v>0</v>
      </c>
    </row>
    <row r="35" spans="1:22" ht="12.75" hidden="1">
      <c r="A35" s="165" t="s">
        <v>137</v>
      </c>
      <c r="B35" s="42" t="s">
        <v>239</v>
      </c>
      <c r="C35" s="69" t="s">
        <v>6</v>
      </c>
      <c r="D35" s="160"/>
      <c r="E35" s="271"/>
      <c r="F35" s="162"/>
      <c r="G35" s="109"/>
      <c r="H35" s="35"/>
      <c r="I35" s="120"/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0"/>
        <v>0</v>
      </c>
      <c r="T35" s="176">
        <f t="shared" si="1"/>
        <v>0</v>
      </c>
      <c r="U35" s="27"/>
      <c r="V35" s="33">
        <f t="shared" si="2"/>
        <v>0</v>
      </c>
    </row>
    <row r="36" spans="1:22" ht="12.75" hidden="1">
      <c r="A36" s="157" t="s">
        <v>138</v>
      </c>
      <c r="B36" s="43" t="s">
        <v>179</v>
      </c>
      <c r="C36" s="70" t="s">
        <v>10</v>
      </c>
      <c r="D36" s="160"/>
      <c r="E36" s="271"/>
      <c r="F36" s="162"/>
      <c r="G36" s="109"/>
      <c r="H36" s="35"/>
      <c r="I36" s="120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0"/>
        <v>0</v>
      </c>
      <c r="T36" s="164">
        <f t="shared" si="1"/>
        <v>0</v>
      </c>
      <c r="U36" s="27"/>
      <c r="V36" s="33">
        <f t="shared" si="2"/>
        <v>0</v>
      </c>
    </row>
    <row r="37" spans="1:22" ht="12.75" hidden="1">
      <c r="A37" s="165" t="s">
        <v>139</v>
      </c>
      <c r="B37" s="42" t="s">
        <v>195</v>
      </c>
      <c r="C37" s="69" t="s">
        <v>10</v>
      </c>
      <c r="D37" s="182"/>
      <c r="E37" s="185"/>
      <c r="F37" s="186"/>
      <c r="G37" s="111"/>
      <c r="H37" s="121"/>
      <c r="I37" s="122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0"/>
        <v>0</v>
      </c>
      <c r="T37" s="164">
        <f t="shared" si="1"/>
        <v>0</v>
      </c>
      <c r="U37" s="27"/>
      <c r="V37" s="33">
        <f t="shared" si="2"/>
        <v>0</v>
      </c>
    </row>
    <row r="38" spans="1:22" ht="12.75" hidden="1">
      <c r="A38" s="157" t="s">
        <v>140</v>
      </c>
      <c r="B38" s="43" t="s">
        <v>304</v>
      </c>
      <c r="C38" s="70" t="s">
        <v>10</v>
      </c>
      <c r="D38" s="160"/>
      <c r="E38" s="271"/>
      <c r="F38" s="162"/>
      <c r="G38" s="171"/>
      <c r="H38" s="35"/>
      <c r="I38" s="120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0"/>
        <v>0</v>
      </c>
      <c r="T38" s="176">
        <f t="shared" si="1"/>
        <v>0</v>
      </c>
      <c r="U38" s="27"/>
      <c r="V38" s="33">
        <f t="shared" si="2"/>
        <v>0</v>
      </c>
    </row>
    <row r="39" spans="1:22" ht="12.75" hidden="1">
      <c r="A39" s="157" t="s">
        <v>141</v>
      </c>
      <c r="B39" s="42" t="s">
        <v>361</v>
      </c>
      <c r="C39" s="69" t="s">
        <v>10</v>
      </c>
      <c r="D39" s="160"/>
      <c r="E39" s="271"/>
      <c r="F39" s="162"/>
      <c r="G39" s="109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0"/>
        <v>0</v>
      </c>
      <c r="T39" s="164">
        <f t="shared" si="1"/>
        <v>0</v>
      </c>
      <c r="U39" s="27"/>
      <c r="V39" s="33">
        <f t="shared" si="2"/>
        <v>0</v>
      </c>
    </row>
    <row r="40" spans="1:22" ht="12.75" hidden="1">
      <c r="A40" s="165" t="s">
        <v>217</v>
      </c>
      <c r="B40" s="43" t="s">
        <v>185</v>
      </c>
      <c r="C40" s="70" t="s">
        <v>87</v>
      </c>
      <c r="D40" s="160"/>
      <c r="E40" s="34"/>
      <c r="F40" s="162"/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0"/>
        <v>0</v>
      </c>
      <c r="T40" s="164">
        <f t="shared" si="1"/>
        <v>0</v>
      </c>
      <c r="U40" s="27"/>
      <c r="V40" s="33">
        <f t="shared" si="2"/>
        <v>0</v>
      </c>
    </row>
    <row r="41" spans="1:22" ht="12.75" hidden="1">
      <c r="A41" s="157" t="s">
        <v>218</v>
      </c>
      <c r="B41" s="189" t="s">
        <v>258</v>
      </c>
      <c r="C41" s="69" t="s">
        <v>10</v>
      </c>
      <c r="D41" s="160"/>
      <c r="E41" s="271"/>
      <c r="F41" s="162"/>
      <c r="G41" s="109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0"/>
        <v>0</v>
      </c>
      <c r="T41" s="176">
        <f t="shared" si="1"/>
        <v>0</v>
      </c>
      <c r="U41" s="27"/>
      <c r="V41" s="33">
        <f t="shared" si="2"/>
        <v>0</v>
      </c>
    </row>
    <row r="42" spans="1:22" ht="12.75" hidden="1">
      <c r="A42" s="165" t="s">
        <v>219</v>
      </c>
      <c r="B42" s="43" t="s">
        <v>117</v>
      </c>
      <c r="C42" s="70" t="s">
        <v>12</v>
      </c>
      <c r="D42" s="160"/>
      <c r="E42" s="271"/>
      <c r="F42" s="162"/>
      <c r="G42" s="109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0"/>
        <v>0</v>
      </c>
      <c r="T42" s="164">
        <f t="shared" si="1"/>
        <v>0</v>
      </c>
      <c r="U42" s="27"/>
      <c r="V42" s="33">
        <f t="shared" si="2"/>
        <v>0</v>
      </c>
    </row>
    <row r="43" spans="1:22" ht="12.75" hidden="1">
      <c r="A43" s="157" t="s">
        <v>220</v>
      </c>
      <c r="B43" s="42" t="s">
        <v>360</v>
      </c>
      <c r="C43" s="69" t="s">
        <v>13</v>
      </c>
      <c r="D43" s="160"/>
      <c r="E43" s="271"/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0"/>
        <v>0</v>
      </c>
      <c r="T43" s="164">
        <f t="shared" si="1"/>
        <v>0</v>
      </c>
      <c r="U43" s="27"/>
      <c r="V43" s="33">
        <f t="shared" si="2"/>
        <v>0</v>
      </c>
    </row>
    <row r="44" spans="1:22" ht="12.75" hidden="1">
      <c r="A44" s="157" t="s">
        <v>221</v>
      </c>
      <c r="B44" s="190" t="s">
        <v>109</v>
      </c>
      <c r="C44" s="70" t="s">
        <v>6</v>
      </c>
      <c r="D44" s="160"/>
      <c r="E44" s="270"/>
      <c r="F44" s="170"/>
      <c r="G44" s="109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0"/>
        <v>0</v>
      </c>
      <c r="T44" s="176">
        <f t="shared" si="1"/>
        <v>0</v>
      </c>
      <c r="U44" s="27"/>
      <c r="V44" s="33">
        <f t="shared" si="2"/>
        <v>0</v>
      </c>
    </row>
    <row r="45" spans="1:22" ht="12.75" hidden="1">
      <c r="A45" s="165" t="s">
        <v>222</v>
      </c>
      <c r="B45" s="42" t="s">
        <v>156</v>
      </c>
      <c r="C45" s="69" t="s">
        <v>6</v>
      </c>
      <c r="D45" s="182"/>
      <c r="E45" s="271"/>
      <c r="F45" s="162"/>
      <c r="G45" s="111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0"/>
        <v>0</v>
      </c>
      <c r="T45" s="164">
        <f t="shared" si="1"/>
        <v>0</v>
      </c>
      <c r="U45" s="27"/>
      <c r="V45" s="33">
        <f t="shared" si="2"/>
        <v>0</v>
      </c>
    </row>
    <row r="46" spans="1:22" ht="12.75" hidden="1">
      <c r="A46" s="157" t="s">
        <v>223</v>
      </c>
      <c r="B46" s="43" t="s">
        <v>388</v>
      </c>
      <c r="C46" s="70" t="s">
        <v>87</v>
      </c>
      <c r="D46" s="160"/>
      <c r="E46" s="271"/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0"/>
        <v>0</v>
      </c>
      <c r="T46" s="164">
        <f t="shared" si="1"/>
        <v>0</v>
      </c>
      <c r="U46" s="27"/>
      <c r="V46" s="33">
        <f t="shared" si="2"/>
        <v>0</v>
      </c>
    </row>
    <row r="47" spans="1:22" ht="12.75" hidden="1">
      <c r="A47" s="165" t="s">
        <v>224</v>
      </c>
      <c r="B47" s="42" t="s">
        <v>281</v>
      </c>
      <c r="C47" s="69" t="s">
        <v>10</v>
      </c>
      <c r="D47" s="182"/>
      <c r="E47" s="174"/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0"/>
        <v>0</v>
      </c>
      <c r="T47" s="176">
        <f t="shared" si="1"/>
        <v>0</v>
      </c>
      <c r="U47" s="27"/>
      <c r="V47" s="33">
        <f t="shared" si="2"/>
        <v>0</v>
      </c>
    </row>
    <row r="48" spans="1:22" ht="12.75" hidden="1">
      <c r="A48" s="157" t="s">
        <v>225</v>
      </c>
      <c r="B48" s="43" t="s">
        <v>180</v>
      </c>
      <c r="C48" s="70" t="s">
        <v>6</v>
      </c>
      <c r="D48" s="160"/>
      <c r="E48" s="271"/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0"/>
        <v>0</v>
      </c>
      <c r="T48" s="164">
        <f t="shared" si="1"/>
        <v>0</v>
      </c>
      <c r="U48" s="27"/>
      <c r="V48" s="33">
        <f t="shared" si="2"/>
        <v>0</v>
      </c>
    </row>
    <row r="49" spans="1:22" ht="12.75" hidden="1">
      <c r="A49" s="165" t="s">
        <v>226</v>
      </c>
      <c r="B49" s="43" t="s">
        <v>157</v>
      </c>
      <c r="C49" s="70" t="s">
        <v>13</v>
      </c>
      <c r="D49" s="182"/>
      <c r="E49" s="271"/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0"/>
        <v>0</v>
      </c>
      <c r="T49" s="164">
        <f t="shared" si="1"/>
        <v>0</v>
      </c>
      <c r="U49" s="27"/>
      <c r="V49" s="33">
        <f t="shared" si="2"/>
        <v>0</v>
      </c>
    </row>
    <row r="50" spans="1:22" ht="12.75" hidden="1">
      <c r="A50" s="157" t="s">
        <v>410</v>
      </c>
      <c r="B50" s="43" t="s">
        <v>201</v>
      </c>
      <c r="C50" s="70" t="s">
        <v>8</v>
      </c>
      <c r="D50" s="160"/>
      <c r="E50" s="270"/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0"/>
        <v>0</v>
      </c>
      <c r="T50" s="176">
        <f t="shared" si="1"/>
        <v>0</v>
      </c>
      <c r="U50" s="27"/>
      <c r="V50" s="33">
        <f t="shared" si="2"/>
        <v>0</v>
      </c>
    </row>
    <row r="51" spans="1:22" ht="12.75" hidden="1">
      <c r="A51" s="165" t="s">
        <v>411</v>
      </c>
      <c r="B51" s="42" t="s">
        <v>113</v>
      </c>
      <c r="C51" s="69" t="s">
        <v>13</v>
      </c>
      <c r="D51" s="160"/>
      <c r="E51" s="271"/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0"/>
        <v>0</v>
      </c>
      <c r="T51" s="164">
        <f t="shared" si="1"/>
        <v>0</v>
      </c>
      <c r="U51" s="27"/>
      <c r="V51" s="33">
        <f t="shared" si="2"/>
        <v>0</v>
      </c>
    </row>
    <row r="52" spans="1:22" ht="12.75" hidden="1">
      <c r="A52" s="157" t="s">
        <v>412</v>
      </c>
      <c r="B52" s="190" t="s">
        <v>393</v>
      </c>
      <c r="C52" s="70" t="s">
        <v>10</v>
      </c>
      <c r="D52" s="160"/>
      <c r="E52" s="271"/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0"/>
        <v>0</v>
      </c>
      <c r="T52" s="164">
        <f t="shared" si="1"/>
        <v>0</v>
      </c>
      <c r="U52" s="27"/>
      <c r="V52" s="33">
        <f t="shared" si="2"/>
        <v>0</v>
      </c>
    </row>
    <row r="53" spans="1:22" ht="12.75" hidden="1">
      <c r="A53" s="165" t="s">
        <v>413</v>
      </c>
      <c r="B53" s="42" t="s">
        <v>352</v>
      </c>
      <c r="C53" s="69" t="s">
        <v>12</v>
      </c>
      <c r="D53" s="160"/>
      <c r="E53" s="271"/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0"/>
        <v>0</v>
      </c>
      <c r="T53" s="176">
        <f t="shared" si="1"/>
        <v>0</v>
      </c>
      <c r="U53" s="27"/>
      <c r="V53" s="33">
        <f t="shared" si="2"/>
        <v>0</v>
      </c>
    </row>
    <row r="54" spans="1:22" ht="12.75" hidden="1">
      <c r="A54" s="157" t="s">
        <v>414</v>
      </c>
      <c r="B54" s="43" t="s">
        <v>308</v>
      </c>
      <c r="C54" s="70" t="s">
        <v>10</v>
      </c>
      <c r="D54" s="182"/>
      <c r="E54" s="185"/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0"/>
        <v>0</v>
      </c>
      <c r="T54" s="164">
        <f t="shared" si="1"/>
        <v>0</v>
      </c>
      <c r="U54" s="27"/>
      <c r="V54" s="33">
        <f t="shared" si="2"/>
        <v>0</v>
      </c>
    </row>
    <row r="55" spans="1:22" ht="12.75" hidden="1">
      <c r="A55" s="165" t="s">
        <v>415</v>
      </c>
      <c r="B55" s="42" t="s">
        <v>322</v>
      </c>
      <c r="C55" s="69" t="s">
        <v>13</v>
      </c>
      <c r="D55" s="160"/>
      <c r="E55" s="271"/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0"/>
        <v>0</v>
      </c>
      <c r="T55" s="164">
        <f t="shared" si="1"/>
        <v>0</v>
      </c>
      <c r="U55" s="27"/>
      <c r="V55" s="33">
        <f t="shared" si="2"/>
        <v>0</v>
      </c>
    </row>
    <row r="56" spans="1:22" ht="12.75" hidden="1">
      <c r="A56" s="157" t="s">
        <v>416</v>
      </c>
      <c r="B56" s="43" t="s">
        <v>35</v>
      </c>
      <c r="C56" s="70" t="s">
        <v>6</v>
      </c>
      <c r="D56" s="160"/>
      <c r="E56" s="271"/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0"/>
        <v>0</v>
      </c>
      <c r="T56" s="176">
        <f t="shared" si="1"/>
        <v>0</v>
      </c>
      <c r="U56" s="27"/>
      <c r="V56" s="33">
        <f t="shared" si="2"/>
        <v>0</v>
      </c>
    </row>
    <row r="57" spans="1:22" ht="12.75" hidden="1">
      <c r="A57" s="165" t="s">
        <v>417</v>
      </c>
      <c r="B57" s="42" t="s">
        <v>406</v>
      </c>
      <c r="C57" s="69" t="s">
        <v>87</v>
      </c>
      <c r="D57" s="160"/>
      <c r="E57" s="34"/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0"/>
        <v>0</v>
      </c>
      <c r="T57" s="164">
        <f t="shared" si="1"/>
        <v>0</v>
      </c>
      <c r="U57" s="27"/>
      <c r="V57" s="33">
        <f t="shared" si="2"/>
        <v>0</v>
      </c>
    </row>
    <row r="58" spans="1:22" ht="12.75" hidden="1">
      <c r="A58" s="157" t="s">
        <v>418</v>
      </c>
      <c r="B58" s="43" t="s">
        <v>300</v>
      </c>
      <c r="C58" s="70" t="s">
        <v>8</v>
      </c>
      <c r="D58" s="160"/>
      <c r="E58" s="271"/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0"/>
        <v>0</v>
      </c>
      <c r="T58" s="164">
        <f t="shared" si="1"/>
        <v>0</v>
      </c>
      <c r="U58" s="27"/>
      <c r="V58" s="33">
        <f t="shared" si="2"/>
        <v>0</v>
      </c>
    </row>
    <row r="59" spans="1:22" ht="12.75" hidden="1">
      <c r="A59" s="157" t="s">
        <v>247</v>
      </c>
      <c r="B59" s="42" t="s">
        <v>153</v>
      </c>
      <c r="C59" s="69" t="s">
        <v>12</v>
      </c>
      <c r="D59" s="160"/>
      <c r="E59" s="271"/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0"/>
        <v>0</v>
      </c>
      <c r="T59" s="176">
        <f t="shared" si="1"/>
        <v>0</v>
      </c>
      <c r="U59" s="27"/>
      <c r="V59" s="33">
        <f t="shared" si="2"/>
        <v>0</v>
      </c>
    </row>
    <row r="60" spans="1:22" ht="12.75" hidden="1">
      <c r="A60" s="157" t="s">
        <v>248</v>
      </c>
      <c r="B60" s="43" t="s">
        <v>385</v>
      </c>
      <c r="C60" s="70" t="s">
        <v>87</v>
      </c>
      <c r="D60" s="160"/>
      <c r="E60" s="271"/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0"/>
        <v>0</v>
      </c>
      <c r="T60" s="164">
        <f t="shared" si="1"/>
        <v>0</v>
      </c>
      <c r="U60" s="27"/>
      <c r="V60" s="33">
        <f t="shared" si="2"/>
        <v>0</v>
      </c>
    </row>
    <row r="61" spans="1:22" ht="12.75" hidden="1">
      <c r="A61" s="157" t="s">
        <v>249</v>
      </c>
      <c r="B61" s="42" t="s">
        <v>273</v>
      </c>
      <c r="C61" s="69" t="s">
        <v>13</v>
      </c>
      <c r="D61" s="160"/>
      <c r="E61" s="270"/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0"/>
        <v>0</v>
      </c>
      <c r="T61" s="164">
        <f t="shared" si="1"/>
        <v>0</v>
      </c>
      <c r="U61" s="27"/>
      <c r="V61" s="33">
        <f t="shared" si="2"/>
        <v>0</v>
      </c>
    </row>
    <row r="62" spans="1:22" ht="12.75" hidden="1">
      <c r="A62" s="157" t="s">
        <v>250</v>
      </c>
      <c r="B62" s="43" t="s">
        <v>302</v>
      </c>
      <c r="C62" s="70" t="s">
        <v>87</v>
      </c>
      <c r="D62" s="182"/>
      <c r="E62" s="271"/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0"/>
        <v>0</v>
      </c>
      <c r="T62" s="176">
        <f t="shared" si="1"/>
        <v>0</v>
      </c>
      <c r="U62" s="27"/>
      <c r="V62" s="33">
        <f t="shared" si="2"/>
        <v>0</v>
      </c>
    </row>
    <row r="63" spans="1:22" ht="12.75" hidden="1">
      <c r="A63" s="157" t="s">
        <v>251</v>
      </c>
      <c r="B63" s="42" t="s">
        <v>145</v>
      </c>
      <c r="C63" s="69" t="s">
        <v>87</v>
      </c>
      <c r="D63" s="160"/>
      <c r="E63" s="271"/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0"/>
        <v>0</v>
      </c>
      <c r="T63" s="164">
        <f t="shared" si="1"/>
        <v>0</v>
      </c>
      <c r="U63" s="27"/>
      <c r="V63" s="33">
        <f t="shared" si="2"/>
        <v>0</v>
      </c>
    </row>
    <row r="64" spans="1:22" ht="12.75" hidden="1">
      <c r="A64" s="157" t="s">
        <v>419</v>
      </c>
      <c r="B64" s="43" t="s">
        <v>202</v>
      </c>
      <c r="C64" s="70" t="s">
        <v>13</v>
      </c>
      <c r="D64" s="182"/>
      <c r="E64" s="174"/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0"/>
        <v>0</v>
      </c>
      <c r="T64" s="164">
        <f t="shared" si="1"/>
        <v>0</v>
      </c>
      <c r="U64" s="27"/>
      <c r="V64" s="33">
        <f t="shared" si="2"/>
        <v>0</v>
      </c>
    </row>
    <row r="65" spans="1:22" ht="12.75" hidden="1">
      <c r="A65" s="165" t="s">
        <v>420</v>
      </c>
      <c r="B65" s="43" t="s">
        <v>178</v>
      </c>
      <c r="C65" s="70" t="s">
        <v>6</v>
      </c>
      <c r="D65" s="160"/>
      <c r="E65" s="271"/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0"/>
        <v>0</v>
      </c>
      <c r="T65" s="176">
        <f t="shared" si="1"/>
        <v>0</v>
      </c>
      <c r="U65" s="27"/>
      <c r="V65" s="33">
        <f t="shared" si="2"/>
        <v>0</v>
      </c>
    </row>
    <row r="66" spans="1:22" ht="12.75" hidden="1">
      <c r="A66" s="157" t="s">
        <v>421</v>
      </c>
      <c r="B66" s="189" t="s">
        <v>257</v>
      </c>
      <c r="C66" s="69" t="s">
        <v>6</v>
      </c>
      <c r="D66" s="182"/>
      <c r="E66" s="271"/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0"/>
        <v>0</v>
      </c>
      <c r="T66" s="164">
        <f t="shared" si="1"/>
        <v>0</v>
      </c>
      <c r="U66" s="27"/>
      <c r="V66" s="33">
        <f t="shared" si="2"/>
        <v>0</v>
      </c>
    </row>
    <row r="67" spans="1:22" ht="12.75" hidden="1">
      <c r="A67" s="165" t="s">
        <v>422</v>
      </c>
      <c r="B67" s="43" t="s">
        <v>33</v>
      </c>
      <c r="C67" s="70" t="s">
        <v>12</v>
      </c>
      <c r="D67" s="160"/>
      <c r="E67" s="270"/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0"/>
        <v>0</v>
      </c>
      <c r="T67" s="164">
        <f t="shared" si="1"/>
        <v>0</v>
      </c>
      <c r="U67" s="27"/>
      <c r="V67" s="33">
        <f t="shared" si="2"/>
        <v>0</v>
      </c>
    </row>
    <row r="68" spans="1:22" ht="12.75" hidden="1">
      <c r="A68" s="157" t="s">
        <v>423</v>
      </c>
      <c r="B68" s="42" t="s">
        <v>341</v>
      </c>
      <c r="C68" s="69" t="s">
        <v>87</v>
      </c>
      <c r="D68" s="160"/>
      <c r="E68" s="271"/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0"/>
        <v>0</v>
      </c>
      <c r="T68" s="176">
        <f t="shared" si="1"/>
        <v>0</v>
      </c>
      <c r="U68" s="27"/>
      <c r="V68" s="33">
        <f t="shared" si="2"/>
        <v>0</v>
      </c>
    </row>
    <row r="69" spans="1:22" ht="12.75" hidden="1">
      <c r="A69" s="165" t="s">
        <v>424</v>
      </c>
      <c r="B69" s="43" t="s">
        <v>271</v>
      </c>
      <c r="C69" s="70" t="s">
        <v>12</v>
      </c>
      <c r="D69" s="160"/>
      <c r="E69" s="271"/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0"/>
        <v>0</v>
      </c>
      <c r="T69" s="164">
        <f t="shared" si="1"/>
        <v>0</v>
      </c>
      <c r="U69" s="27"/>
      <c r="V69" s="33">
        <f t="shared" si="2"/>
        <v>0</v>
      </c>
    </row>
    <row r="70" spans="1:22" ht="12.75" hidden="1">
      <c r="A70" s="157" t="s">
        <v>425</v>
      </c>
      <c r="B70" s="42" t="s">
        <v>129</v>
      </c>
      <c r="C70" s="69" t="s">
        <v>13</v>
      </c>
      <c r="D70" s="160"/>
      <c r="E70" s="271"/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0"/>
        <v>0</v>
      </c>
      <c r="T70" s="164">
        <f t="shared" si="1"/>
        <v>0</v>
      </c>
      <c r="U70" s="27"/>
      <c r="V70" s="33">
        <f t="shared" si="2"/>
        <v>0</v>
      </c>
    </row>
    <row r="71" spans="1:22" ht="12.75" hidden="1">
      <c r="A71" s="165" t="s">
        <v>426</v>
      </c>
      <c r="B71" s="43" t="s">
        <v>272</v>
      </c>
      <c r="C71" s="70" t="s">
        <v>12</v>
      </c>
      <c r="D71" s="182"/>
      <c r="E71" s="185"/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3" ref="S71:S134">O71+L71+I71+F71</f>
        <v>0</v>
      </c>
      <c r="T71" s="176">
        <f aca="true" t="shared" si="4" ref="T71:T134">S71-V71+R71</f>
        <v>0</v>
      </c>
      <c r="U71" s="27"/>
      <c r="V71" s="33">
        <f aca="true" t="shared" si="5" ref="V71:V134">MIN(F71,I71,L71,O71)</f>
        <v>0</v>
      </c>
    </row>
    <row r="72" spans="1:22" ht="12.75" hidden="1">
      <c r="A72" s="157" t="s">
        <v>427</v>
      </c>
      <c r="B72" s="43" t="s">
        <v>328</v>
      </c>
      <c r="C72" s="70" t="s">
        <v>6</v>
      </c>
      <c r="D72" s="160"/>
      <c r="E72" s="271"/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3"/>
        <v>0</v>
      </c>
      <c r="T72" s="164">
        <f t="shared" si="4"/>
        <v>0</v>
      </c>
      <c r="U72" s="27"/>
      <c r="V72" s="33">
        <f t="shared" si="5"/>
        <v>0</v>
      </c>
    </row>
    <row r="73" spans="1:22" ht="12.75" hidden="1">
      <c r="A73" s="165" t="s">
        <v>428</v>
      </c>
      <c r="B73" s="43" t="s">
        <v>70</v>
      </c>
      <c r="C73" s="70" t="s">
        <v>8</v>
      </c>
      <c r="D73" s="160"/>
      <c r="E73" s="271"/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3"/>
        <v>0</v>
      </c>
      <c r="T73" s="164">
        <f t="shared" si="4"/>
        <v>0</v>
      </c>
      <c r="U73" s="27"/>
      <c r="V73" s="33">
        <f t="shared" si="5"/>
        <v>0</v>
      </c>
    </row>
    <row r="74" spans="1:22" ht="12.75" hidden="1">
      <c r="A74" s="157" t="s">
        <v>429</v>
      </c>
      <c r="B74" s="42" t="s">
        <v>184</v>
      </c>
      <c r="C74" s="69" t="s">
        <v>12</v>
      </c>
      <c r="D74" s="160"/>
      <c r="E74" s="34"/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3"/>
        <v>0</v>
      </c>
      <c r="T74" s="176">
        <f t="shared" si="4"/>
        <v>0</v>
      </c>
      <c r="U74" s="27"/>
      <c r="V74" s="33">
        <f t="shared" si="5"/>
        <v>0</v>
      </c>
    </row>
    <row r="75" spans="1:22" ht="12.75" hidden="1">
      <c r="A75" s="165" t="s">
        <v>430</v>
      </c>
      <c r="B75" s="43" t="s">
        <v>101</v>
      </c>
      <c r="C75" s="70" t="s">
        <v>13</v>
      </c>
      <c r="D75" s="160"/>
      <c r="E75" s="271"/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3"/>
        <v>0</v>
      </c>
      <c r="T75" s="164">
        <f t="shared" si="4"/>
        <v>0</v>
      </c>
      <c r="U75" s="27"/>
      <c r="V75" s="33">
        <f t="shared" si="5"/>
        <v>0</v>
      </c>
    </row>
    <row r="76" spans="1:22" ht="12.75" hidden="1">
      <c r="A76" s="157" t="s">
        <v>431</v>
      </c>
      <c r="B76" s="42" t="s">
        <v>323</v>
      </c>
      <c r="C76" s="69" t="s">
        <v>87</v>
      </c>
      <c r="D76" s="160"/>
      <c r="E76" s="271"/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3"/>
        <v>0</v>
      </c>
      <c r="T76" s="164">
        <f t="shared" si="4"/>
        <v>0</v>
      </c>
      <c r="U76" s="27"/>
      <c r="V76" s="33">
        <f t="shared" si="5"/>
        <v>0</v>
      </c>
    </row>
    <row r="77" spans="1:22" ht="12.75" hidden="1">
      <c r="A77" s="165" t="s">
        <v>432</v>
      </c>
      <c r="B77" s="43" t="s">
        <v>312</v>
      </c>
      <c r="C77" s="70" t="s">
        <v>6</v>
      </c>
      <c r="D77" s="160"/>
      <c r="E77" s="271"/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3"/>
        <v>0</v>
      </c>
      <c r="T77" s="176">
        <f t="shared" si="4"/>
        <v>0</v>
      </c>
      <c r="U77" s="27"/>
      <c r="V77" s="33">
        <f t="shared" si="5"/>
        <v>0</v>
      </c>
    </row>
    <row r="78" spans="1:22" ht="12.75" hidden="1">
      <c r="A78" s="157" t="s">
        <v>433</v>
      </c>
      <c r="B78" s="189" t="s">
        <v>312</v>
      </c>
      <c r="C78" s="69" t="s">
        <v>6</v>
      </c>
      <c r="D78" s="160"/>
      <c r="E78" s="270"/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3"/>
        <v>0</v>
      </c>
      <c r="T78" s="164">
        <f t="shared" si="4"/>
        <v>0</v>
      </c>
      <c r="U78" s="27"/>
      <c r="V78" s="33">
        <f t="shared" si="5"/>
        <v>0</v>
      </c>
    </row>
    <row r="79" spans="1:22" ht="12.75" hidden="1">
      <c r="A79" s="157" t="s">
        <v>434</v>
      </c>
      <c r="B79" s="190" t="s">
        <v>54</v>
      </c>
      <c r="C79" s="70" t="s">
        <v>8</v>
      </c>
      <c r="D79" s="182"/>
      <c r="E79" s="271"/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3"/>
        <v>0</v>
      </c>
      <c r="T79" s="164">
        <f t="shared" si="4"/>
        <v>0</v>
      </c>
      <c r="U79" s="27"/>
      <c r="V79" s="33">
        <f t="shared" si="5"/>
        <v>0</v>
      </c>
    </row>
    <row r="80" spans="1:22" ht="12.75" hidden="1">
      <c r="A80" s="165" t="s">
        <v>435</v>
      </c>
      <c r="B80" s="42" t="s">
        <v>333</v>
      </c>
      <c r="C80" s="69" t="s">
        <v>6</v>
      </c>
      <c r="D80" s="160"/>
      <c r="E80" s="271"/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3"/>
        <v>0</v>
      </c>
      <c r="T80" s="176">
        <f t="shared" si="4"/>
        <v>0</v>
      </c>
      <c r="U80" s="27"/>
      <c r="V80" s="33">
        <f t="shared" si="5"/>
        <v>0</v>
      </c>
    </row>
    <row r="81" spans="1:22" ht="12.75" hidden="1">
      <c r="A81" s="157" t="s">
        <v>436</v>
      </c>
      <c r="B81" s="43" t="s">
        <v>338</v>
      </c>
      <c r="C81" s="70" t="s">
        <v>87</v>
      </c>
      <c r="D81" s="182"/>
      <c r="E81" s="174"/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3"/>
        <v>0</v>
      </c>
      <c r="T81" s="164">
        <f t="shared" si="4"/>
        <v>0</v>
      </c>
      <c r="U81" s="27"/>
      <c r="V81" s="33">
        <f t="shared" si="5"/>
        <v>0</v>
      </c>
    </row>
    <row r="82" spans="1:22" ht="12.75" hidden="1">
      <c r="A82" s="165" t="s">
        <v>437</v>
      </c>
      <c r="B82" s="42" t="s">
        <v>181</v>
      </c>
      <c r="C82" s="69" t="s">
        <v>8</v>
      </c>
      <c r="D82" s="160"/>
      <c r="E82" s="271"/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3"/>
        <v>0</v>
      </c>
      <c r="T82" s="164">
        <f t="shared" si="4"/>
        <v>0</v>
      </c>
      <c r="U82" s="27"/>
      <c r="V82" s="33">
        <f t="shared" si="5"/>
        <v>0</v>
      </c>
    </row>
    <row r="83" spans="1:22" ht="12.75" hidden="1">
      <c r="A83" s="157" t="s">
        <v>438</v>
      </c>
      <c r="B83" s="43" t="s">
        <v>60</v>
      </c>
      <c r="C83" s="70" t="s">
        <v>13</v>
      </c>
      <c r="D83" s="182"/>
      <c r="E83" s="271"/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3"/>
        <v>0</v>
      </c>
      <c r="T83" s="176">
        <f t="shared" si="4"/>
        <v>0</v>
      </c>
      <c r="U83" s="27"/>
      <c r="V83" s="33">
        <f t="shared" si="5"/>
        <v>0</v>
      </c>
    </row>
    <row r="84" spans="1:22" ht="12.75" hidden="1">
      <c r="A84" s="157" t="s">
        <v>439</v>
      </c>
      <c r="B84" s="42" t="s">
        <v>49</v>
      </c>
      <c r="C84" s="69" t="s">
        <v>6</v>
      </c>
      <c r="D84" s="160"/>
      <c r="E84" s="270"/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3"/>
        <v>0</v>
      </c>
      <c r="T84" s="164">
        <f t="shared" si="4"/>
        <v>0</v>
      </c>
      <c r="U84" s="27"/>
      <c r="V84" s="33">
        <f t="shared" si="5"/>
        <v>0</v>
      </c>
    </row>
    <row r="85" spans="1:22" ht="12.75" hidden="1">
      <c r="A85" s="165" t="s">
        <v>440</v>
      </c>
      <c r="B85" s="43" t="s">
        <v>286</v>
      </c>
      <c r="C85" s="70" t="s">
        <v>13</v>
      </c>
      <c r="D85" s="160"/>
      <c r="E85" s="271"/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3"/>
        <v>0</v>
      </c>
      <c r="T85" s="164">
        <f t="shared" si="4"/>
        <v>0</v>
      </c>
      <c r="U85" s="27"/>
      <c r="V85" s="33">
        <f t="shared" si="5"/>
        <v>0</v>
      </c>
    </row>
    <row r="86" spans="1:22" ht="12.75" hidden="1">
      <c r="A86" s="157" t="s">
        <v>441</v>
      </c>
      <c r="B86" s="44" t="s">
        <v>120</v>
      </c>
      <c r="C86" s="71" t="s">
        <v>8</v>
      </c>
      <c r="D86" s="160"/>
      <c r="E86" s="271"/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3"/>
        <v>0</v>
      </c>
      <c r="T86" s="176">
        <f t="shared" si="4"/>
        <v>0</v>
      </c>
      <c r="U86" s="27"/>
      <c r="V86" s="33">
        <f t="shared" si="5"/>
        <v>0</v>
      </c>
    </row>
    <row r="87" spans="1:22" ht="12.75" hidden="1">
      <c r="A87" s="165" t="s">
        <v>442</v>
      </c>
      <c r="B87" s="189" t="s">
        <v>97</v>
      </c>
      <c r="C87" s="69" t="s">
        <v>6</v>
      </c>
      <c r="D87" s="160"/>
      <c r="E87" s="271"/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3"/>
        <v>0</v>
      </c>
      <c r="T87" s="164">
        <f t="shared" si="4"/>
        <v>0</v>
      </c>
      <c r="U87" s="27"/>
      <c r="V87" s="33">
        <f t="shared" si="5"/>
        <v>0</v>
      </c>
    </row>
    <row r="88" spans="1:22" ht="12.75" hidden="1">
      <c r="A88" s="157" t="s">
        <v>443</v>
      </c>
      <c r="B88" s="43" t="s">
        <v>105</v>
      </c>
      <c r="C88" s="70" t="s">
        <v>6</v>
      </c>
      <c r="D88" s="182"/>
      <c r="E88" s="185"/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3"/>
        <v>0</v>
      </c>
      <c r="T88" s="164">
        <f t="shared" si="4"/>
        <v>0</v>
      </c>
      <c r="U88" s="27"/>
      <c r="V88" s="33">
        <f t="shared" si="5"/>
        <v>0</v>
      </c>
    </row>
    <row r="89" spans="1:22" ht="12.75" hidden="1">
      <c r="A89" s="165" t="s">
        <v>444</v>
      </c>
      <c r="B89" s="42" t="s">
        <v>198</v>
      </c>
      <c r="C89" s="69" t="s">
        <v>13</v>
      </c>
      <c r="D89" s="160"/>
      <c r="E89" s="271"/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3"/>
        <v>0</v>
      </c>
      <c r="T89" s="176">
        <f t="shared" si="4"/>
        <v>0</v>
      </c>
      <c r="U89" s="27"/>
      <c r="V89" s="33">
        <f t="shared" si="5"/>
        <v>0</v>
      </c>
    </row>
    <row r="90" spans="1:22" ht="12.75" hidden="1">
      <c r="A90" s="157" t="s">
        <v>445</v>
      </c>
      <c r="B90" s="43" t="s">
        <v>230</v>
      </c>
      <c r="C90" s="70" t="s">
        <v>12</v>
      </c>
      <c r="D90" s="160"/>
      <c r="E90" s="271"/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3"/>
        <v>0</v>
      </c>
      <c r="T90" s="164">
        <f t="shared" si="4"/>
        <v>0</v>
      </c>
      <c r="U90" s="27"/>
      <c r="V90" s="33">
        <f t="shared" si="5"/>
        <v>0</v>
      </c>
    </row>
    <row r="91" spans="1:22" ht="12.75" hidden="1">
      <c r="A91" s="165" t="s">
        <v>446</v>
      </c>
      <c r="B91" s="43" t="s">
        <v>152</v>
      </c>
      <c r="C91" s="70" t="s">
        <v>10</v>
      </c>
      <c r="D91" s="160"/>
      <c r="E91" s="34"/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3"/>
        <v>0</v>
      </c>
      <c r="T91" s="164">
        <f t="shared" si="4"/>
        <v>0</v>
      </c>
      <c r="U91" s="27"/>
      <c r="V91" s="33">
        <f t="shared" si="5"/>
        <v>0</v>
      </c>
    </row>
    <row r="92" spans="1:22" ht="12.75" hidden="1">
      <c r="A92" s="157" t="s">
        <v>447</v>
      </c>
      <c r="B92" s="189" t="s">
        <v>44</v>
      </c>
      <c r="C92" s="69" t="s">
        <v>10</v>
      </c>
      <c r="D92" s="160"/>
      <c r="E92" s="271"/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3"/>
        <v>0</v>
      </c>
      <c r="T92" s="176">
        <f t="shared" si="4"/>
        <v>0</v>
      </c>
      <c r="U92" s="27"/>
      <c r="V92" s="33">
        <f t="shared" si="5"/>
        <v>0</v>
      </c>
    </row>
    <row r="93" spans="1:22" ht="12.75" hidden="1">
      <c r="A93" s="165" t="s">
        <v>448</v>
      </c>
      <c r="B93" s="43" t="s">
        <v>118</v>
      </c>
      <c r="C93" s="191" t="s">
        <v>13</v>
      </c>
      <c r="D93" s="160"/>
      <c r="E93" s="271"/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3"/>
        <v>0</v>
      </c>
      <c r="T93" s="164">
        <f t="shared" si="4"/>
        <v>0</v>
      </c>
      <c r="U93" s="27"/>
      <c r="V93" s="33">
        <f t="shared" si="5"/>
        <v>0</v>
      </c>
    </row>
    <row r="94" spans="1:22" ht="12.75" hidden="1">
      <c r="A94" s="157" t="s">
        <v>449</v>
      </c>
      <c r="B94" s="44" t="s">
        <v>118</v>
      </c>
      <c r="C94" s="192" t="s">
        <v>13</v>
      </c>
      <c r="D94" s="160"/>
      <c r="E94" s="271"/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3"/>
        <v>0</v>
      </c>
      <c r="T94" s="164">
        <f t="shared" si="4"/>
        <v>0</v>
      </c>
      <c r="U94" s="27"/>
      <c r="V94" s="33">
        <f t="shared" si="5"/>
        <v>0</v>
      </c>
    </row>
    <row r="95" spans="1:22" ht="12.75" hidden="1">
      <c r="A95" s="165" t="s">
        <v>450</v>
      </c>
      <c r="B95" s="42" t="s">
        <v>56</v>
      </c>
      <c r="C95" s="69" t="s">
        <v>12</v>
      </c>
      <c r="D95" s="160"/>
      <c r="E95" s="270"/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3"/>
        <v>0</v>
      </c>
      <c r="T95" s="176">
        <f t="shared" si="4"/>
        <v>0</v>
      </c>
      <c r="U95" s="27"/>
      <c r="V95" s="33">
        <f t="shared" si="5"/>
        <v>0</v>
      </c>
    </row>
    <row r="96" spans="1:22" ht="12.75" hidden="1">
      <c r="A96" s="157" t="s">
        <v>451</v>
      </c>
      <c r="B96" s="43" t="s">
        <v>65</v>
      </c>
      <c r="C96" s="70" t="s">
        <v>8</v>
      </c>
      <c r="D96" s="182"/>
      <c r="E96" s="271"/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3"/>
        <v>0</v>
      </c>
      <c r="T96" s="164">
        <f t="shared" si="4"/>
        <v>0</v>
      </c>
      <c r="U96" s="27"/>
      <c r="V96" s="33">
        <f t="shared" si="5"/>
        <v>0</v>
      </c>
    </row>
    <row r="97" spans="1:22" ht="12.75" hidden="1">
      <c r="A97" s="165" t="s">
        <v>452</v>
      </c>
      <c r="B97" s="42" t="s">
        <v>351</v>
      </c>
      <c r="C97" s="69" t="s">
        <v>13</v>
      </c>
      <c r="D97" s="160"/>
      <c r="E97" s="271"/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3"/>
        <v>0</v>
      </c>
      <c r="T97" s="164">
        <f t="shared" si="4"/>
        <v>0</v>
      </c>
      <c r="U97" s="27"/>
      <c r="V97" s="33">
        <f t="shared" si="5"/>
        <v>0</v>
      </c>
    </row>
    <row r="98" spans="1:22" ht="12.75" hidden="1">
      <c r="A98" s="157" t="s">
        <v>453</v>
      </c>
      <c r="B98" s="43" t="s">
        <v>69</v>
      </c>
      <c r="C98" s="70" t="s">
        <v>87</v>
      </c>
      <c r="D98" s="182"/>
      <c r="E98" s="174"/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3"/>
        <v>0</v>
      </c>
      <c r="T98" s="176">
        <f t="shared" si="4"/>
        <v>0</v>
      </c>
      <c r="U98" s="27"/>
      <c r="V98" s="33">
        <f t="shared" si="5"/>
        <v>0</v>
      </c>
    </row>
    <row r="99" spans="1:22" ht="12.75" hidden="1">
      <c r="A99" s="157" t="s">
        <v>454</v>
      </c>
      <c r="B99" s="43" t="s">
        <v>347</v>
      </c>
      <c r="C99" s="70" t="s">
        <v>10</v>
      </c>
      <c r="D99" s="160"/>
      <c r="E99" s="271"/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3"/>
        <v>0</v>
      </c>
      <c r="T99" s="164">
        <f t="shared" si="4"/>
        <v>0</v>
      </c>
      <c r="U99" s="27"/>
      <c r="V99" s="33">
        <f t="shared" si="5"/>
        <v>0</v>
      </c>
    </row>
    <row r="100" spans="1:22" ht="12.75" hidden="1">
      <c r="A100" s="157" t="s">
        <v>455</v>
      </c>
      <c r="B100" s="43" t="s">
        <v>231</v>
      </c>
      <c r="C100" s="70" t="s">
        <v>6</v>
      </c>
      <c r="D100" s="182"/>
      <c r="E100" s="271"/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3"/>
        <v>0</v>
      </c>
      <c r="T100" s="164">
        <f t="shared" si="4"/>
        <v>0</v>
      </c>
      <c r="U100" s="27"/>
      <c r="V100" s="33">
        <f t="shared" si="5"/>
        <v>0</v>
      </c>
    </row>
    <row r="101" spans="1:22" ht="12.75" hidden="1">
      <c r="A101" s="157" t="s">
        <v>456</v>
      </c>
      <c r="B101" s="190" t="s">
        <v>330</v>
      </c>
      <c r="C101" s="70" t="s">
        <v>87</v>
      </c>
      <c r="D101" s="160"/>
      <c r="E101" s="270"/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3"/>
        <v>0</v>
      </c>
      <c r="T101" s="176">
        <f t="shared" si="4"/>
        <v>0</v>
      </c>
      <c r="U101" s="27"/>
      <c r="V101" s="33">
        <f t="shared" si="5"/>
        <v>0</v>
      </c>
    </row>
    <row r="102" spans="1:22" ht="12.75" hidden="1">
      <c r="A102" s="157" t="s">
        <v>457</v>
      </c>
      <c r="B102" s="190" t="s">
        <v>130</v>
      </c>
      <c r="C102" s="70" t="s">
        <v>6</v>
      </c>
      <c r="D102" s="160"/>
      <c r="E102" s="271"/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3"/>
        <v>0</v>
      </c>
      <c r="T102" s="164">
        <f t="shared" si="4"/>
        <v>0</v>
      </c>
      <c r="U102" s="27"/>
      <c r="V102" s="33">
        <f t="shared" si="5"/>
        <v>0</v>
      </c>
    </row>
    <row r="103" spans="1:22" ht="12.75" hidden="1">
      <c r="A103" s="157" t="s">
        <v>458</v>
      </c>
      <c r="B103" s="43" t="s">
        <v>108</v>
      </c>
      <c r="C103" s="70" t="s">
        <v>8</v>
      </c>
      <c r="D103" s="160"/>
      <c r="E103" s="271"/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3"/>
        <v>0</v>
      </c>
      <c r="T103" s="164">
        <f t="shared" si="4"/>
        <v>0</v>
      </c>
      <c r="U103" s="27"/>
      <c r="V103" s="33">
        <f t="shared" si="5"/>
        <v>0</v>
      </c>
    </row>
    <row r="104" spans="1:22" ht="12.75" hidden="1">
      <c r="A104" s="157" t="s">
        <v>459</v>
      </c>
      <c r="B104" s="190" t="s">
        <v>112</v>
      </c>
      <c r="C104" s="70" t="s">
        <v>12</v>
      </c>
      <c r="D104" s="160"/>
      <c r="E104" s="271"/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3"/>
        <v>0</v>
      </c>
      <c r="T104" s="176">
        <f t="shared" si="4"/>
        <v>0</v>
      </c>
      <c r="U104" s="27"/>
      <c r="V104" s="33">
        <f t="shared" si="5"/>
        <v>0</v>
      </c>
    </row>
    <row r="105" spans="1:22" ht="12.75" hidden="1">
      <c r="A105" s="165" t="s">
        <v>460</v>
      </c>
      <c r="B105" s="190" t="s">
        <v>31</v>
      </c>
      <c r="C105" s="70" t="s">
        <v>6</v>
      </c>
      <c r="D105" s="182"/>
      <c r="E105" s="185"/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3"/>
        <v>0</v>
      </c>
      <c r="T105" s="164">
        <f t="shared" si="4"/>
        <v>0</v>
      </c>
      <c r="U105" s="27"/>
      <c r="V105" s="33">
        <f t="shared" si="5"/>
        <v>0</v>
      </c>
    </row>
    <row r="106" spans="1:22" ht="12.75" hidden="1">
      <c r="A106" s="157" t="s">
        <v>461</v>
      </c>
      <c r="B106" s="43" t="s">
        <v>350</v>
      </c>
      <c r="C106" s="70" t="s">
        <v>87</v>
      </c>
      <c r="D106" s="160"/>
      <c r="E106" s="271"/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3"/>
        <v>0</v>
      </c>
      <c r="T106" s="164">
        <f t="shared" si="4"/>
        <v>0</v>
      </c>
      <c r="U106" s="27"/>
      <c r="V106" s="33">
        <f t="shared" si="5"/>
        <v>0</v>
      </c>
    </row>
    <row r="107" spans="1:22" ht="12.75" hidden="1">
      <c r="A107" s="165" t="s">
        <v>462</v>
      </c>
      <c r="B107" s="190" t="s">
        <v>331</v>
      </c>
      <c r="C107" s="70" t="s">
        <v>12</v>
      </c>
      <c r="D107" s="160"/>
      <c r="E107" s="271"/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3"/>
        <v>0</v>
      </c>
      <c r="T107" s="176">
        <f t="shared" si="4"/>
        <v>0</v>
      </c>
      <c r="U107" s="27"/>
      <c r="V107" s="33">
        <f t="shared" si="5"/>
        <v>0</v>
      </c>
    </row>
    <row r="108" spans="1:22" ht="12.75" hidden="1">
      <c r="A108" s="157" t="s">
        <v>463</v>
      </c>
      <c r="B108" s="190" t="s">
        <v>283</v>
      </c>
      <c r="C108" s="70" t="s">
        <v>8</v>
      </c>
      <c r="D108" s="160"/>
      <c r="E108" s="34"/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3"/>
        <v>0</v>
      </c>
      <c r="T108" s="164">
        <f t="shared" si="4"/>
        <v>0</v>
      </c>
      <c r="U108" s="27"/>
      <c r="V108" s="33">
        <f t="shared" si="5"/>
        <v>0</v>
      </c>
    </row>
    <row r="109" spans="1:22" ht="12.75" hidden="1">
      <c r="A109" s="165" t="s">
        <v>464</v>
      </c>
      <c r="B109" s="190" t="s">
        <v>133</v>
      </c>
      <c r="C109" s="70" t="s">
        <v>10</v>
      </c>
      <c r="D109" s="160"/>
      <c r="E109" s="271"/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3"/>
        <v>0</v>
      </c>
      <c r="T109" s="164">
        <f t="shared" si="4"/>
        <v>0</v>
      </c>
      <c r="U109" s="27"/>
      <c r="V109" s="33">
        <f t="shared" si="5"/>
        <v>0</v>
      </c>
    </row>
    <row r="110" spans="1:22" ht="12.75" hidden="1">
      <c r="A110" s="157" t="s">
        <v>465</v>
      </c>
      <c r="B110" s="42" t="s">
        <v>72</v>
      </c>
      <c r="C110" s="69" t="s">
        <v>13</v>
      </c>
      <c r="D110" s="160"/>
      <c r="E110" s="271"/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3"/>
        <v>0</v>
      </c>
      <c r="T110" s="176">
        <f t="shared" si="4"/>
        <v>0</v>
      </c>
      <c r="U110" s="27"/>
      <c r="V110" s="33">
        <f t="shared" si="5"/>
        <v>0</v>
      </c>
    </row>
    <row r="111" spans="1:22" ht="12.75" hidden="1">
      <c r="A111" s="165" t="s">
        <v>466</v>
      </c>
      <c r="B111" s="43" t="s">
        <v>46</v>
      </c>
      <c r="C111" s="70" t="s">
        <v>13</v>
      </c>
      <c r="D111" s="160"/>
      <c r="E111" s="271"/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3"/>
        <v>0</v>
      </c>
      <c r="T111" s="164">
        <f t="shared" si="4"/>
        <v>0</v>
      </c>
      <c r="U111" s="27"/>
      <c r="V111" s="33">
        <f t="shared" si="5"/>
        <v>0</v>
      </c>
    </row>
    <row r="112" spans="1:22" ht="12.75" hidden="1">
      <c r="A112" s="157" t="s">
        <v>467</v>
      </c>
      <c r="B112" s="42" t="s">
        <v>196</v>
      </c>
      <c r="C112" s="69" t="s">
        <v>8</v>
      </c>
      <c r="D112" s="160"/>
      <c r="E112" s="270"/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3"/>
        <v>0</v>
      </c>
      <c r="T112" s="164">
        <f t="shared" si="4"/>
        <v>0</v>
      </c>
      <c r="U112" s="27"/>
      <c r="V112" s="33">
        <f t="shared" si="5"/>
        <v>0</v>
      </c>
    </row>
    <row r="113" spans="1:22" ht="12.75" hidden="1">
      <c r="A113" s="165" t="s">
        <v>468</v>
      </c>
      <c r="B113" s="190" t="s">
        <v>78</v>
      </c>
      <c r="C113" s="70" t="s">
        <v>10</v>
      </c>
      <c r="D113" s="182"/>
      <c r="E113" s="271"/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3"/>
        <v>0</v>
      </c>
      <c r="T113" s="176">
        <f t="shared" si="4"/>
        <v>0</v>
      </c>
      <c r="U113" s="27"/>
      <c r="V113" s="33">
        <f t="shared" si="5"/>
        <v>0</v>
      </c>
    </row>
    <row r="114" spans="1:22" ht="12.75" hidden="1">
      <c r="A114" s="157" t="s">
        <v>469</v>
      </c>
      <c r="B114" s="42" t="s">
        <v>387</v>
      </c>
      <c r="C114" s="69" t="s">
        <v>10</v>
      </c>
      <c r="D114" s="160"/>
      <c r="E114" s="271"/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3"/>
        <v>0</v>
      </c>
      <c r="T114" s="164">
        <f t="shared" si="4"/>
        <v>0</v>
      </c>
      <c r="U114" s="27"/>
      <c r="V114" s="33">
        <f t="shared" si="5"/>
        <v>0</v>
      </c>
    </row>
    <row r="115" spans="1:22" ht="12.75" hidden="1">
      <c r="A115" s="165" t="s">
        <v>470</v>
      </c>
      <c r="B115" s="43" t="s">
        <v>144</v>
      </c>
      <c r="C115" s="70" t="s">
        <v>10</v>
      </c>
      <c r="D115" s="182"/>
      <c r="E115" s="174"/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3"/>
        <v>0</v>
      </c>
      <c r="T115" s="164">
        <f t="shared" si="4"/>
        <v>0</v>
      </c>
      <c r="U115" s="27"/>
      <c r="V115" s="33">
        <f t="shared" si="5"/>
        <v>0</v>
      </c>
    </row>
    <row r="116" spans="1:22" ht="12.75" hidden="1">
      <c r="A116" s="157" t="s">
        <v>471</v>
      </c>
      <c r="B116" s="189" t="s">
        <v>104</v>
      </c>
      <c r="C116" s="69" t="s">
        <v>12</v>
      </c>
      <c r="D116" s="160"/>
      <c r="E116" s="271"/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3"/>
        <v>0</v>
      </c>
      <c r="T116" s="176">
        <f t="shared" si="4"/>
        <v>0</v>
      </c>
      <c r="U116" s="27"/>
      <c r="V116" s="33">
        <f t="shared" si="5"/>
        <v>0</v>
      </c>
    </row>
    <row r="117" spans="1:22" ht="12.75" hidden="1">
      <c r="A117" s="165" t="s">
        <v>472</v>
      </c>
      <c r="B117" s="43" t="s">
        <v>301</v>
      </c>
      <c r="C117" s="70" t="s">
        <v>8</v>
      </c>
      <c r="D117" s="182"/>
      <c r="E117" s="271"/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3"/>
        <v>0</v>
      </c>
      <c r="T117" s="164">
        <f t="shared" si="4"/>
        <v>0</v>
      </c>
      <c r="U117" s="27"/>
      <c r="V117" s="33">
        <f t="shared" si="5"/>
        <v>0</v>
      </c>
    </row>
    <row r="118" spans="1:22" ht="12.75" hidden="1">
      <c r="A118" s="157" t="s">
        <v>473</v>
      </c>
      <c r="B118" s="42" t="s">
        <v>342</v>
      </c>
      <c r="C118" s="69" t="s">
        <v>12</v>
      </c>
      <c r="D118" s="160"/>
      <c r="E118" s="270"/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3"/>
        <v>0</v>
      </c>
      <c r="T118" s="164">
        <f t="shared" si="4"/>
        <v>0</v>
      </c>
      <c r="U118" s="27"/>
      <c r="V118" s="33">
        <f t="shared" si="5"/>
        <v>0</v>
      </c>
    </row>
    <row r="119" spans="1:22" ht="12.75" hidden="1">
      <c r="A119" s="157" t="s">
        <v>474</v>
      </c>
      <c r="B119" s="43" t="s">
        <v>123</v>
      </c>
      <c r="C119" s="70" t="s">
        <v>6</v>
      </c>
      <c r="D119" s="160"/>
      <c r="E119" s="271"/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3"/>
        <v>0</v>
      </c>
      <c r="T119" s="176">
        <f t="shared" si="4"/>
        <v>0</v>
      </c>
      <c r="U119" s="27"/>
      <c r="V119" s="33">
        <f t="shared" si="5"/>
        <v>0</v>
      </c>
    </row>
    <row r="120" spans="1:22" ht="12.75" hidden="1">
      <c r="A120" s="165" t="s">
        <v>475</v>
      </c>
      <c r="B120" s="42" t="s">
        <v>282</v>
      </c>
      <c r="C120" s="69" t="s">
        <v>6</v>
      </c>
      <c r="D120" s="160"/>
      <c r="E120" s="271"/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3"/>
        <v>0</v>
      </c>
      <c r="T120" s="164">
        <f t="shared" si="4"/>
        <v>0</v>
      </c>
      <c r="U120" s="27"/>
      <c r="V120" s="33">
        <f t="shared" si="5"/>
        <v>0</v>
      </c>
    </row>
    <row r="121" spans="1:22" ht="12.75" hidden="1">
      <c r="A121" s="157" t="s">
        <v>476</v>
      </c>
      <c r="B121" s="43" t="s">
        <v>397</v>
      </c>
      <c r="C121" s="70" t="s">
        <v>8</v>
      </c>
      <c r="D121" s="160"/>
      <c r="E121" s="271"/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3"/>
        <v>0</v>
      </c>
      <c r="T121" s="164">
        <f t="shared" si="4"/>
        <v>0</v>
      </c>
      <c r="U121" s="27"/>
      <c r="V121" s="33">
        <f t="shared" si="5"/>
        <v>0</v>
      </c>
    </row>
    <row r="122" spans="1:22" ht="12.75" hidden="1">
      <c r="A122" s="165" t="s">
        <v>477</v>
      </c>
      <c r="B122" s="43" t="s">
        <v>337</v>
      </c>
      <c r="C122" s="70" t="s">
        <v>13</v>
      </c>
      <c r="D122" s="182"/>
      <c r="E122" s="185"/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3"/>
        <v>0</v>
      </c>
      <c r="T122" s="176">
        <f t="shared" si="4"/>
        <v>0</v>
      </c>
      <c r="U122" s="27"/>
      <c r="V122" s="33">
        <f t="shared" si="5"/>
        <v>0</v>
      </c>
    </row>
    <row r="123" spans="1:22" ht="12.75" hidden="1">
      <c r="A123" s="157" t="s">
        <v>478</v>
      </c>
      <c r="B123" s="43" t="s">
        <v>96</v>
      </c>
      <c r="C123" s="70" t="s">
        <v>10</v>
      </c>
      <c r="D123" s="160"/>
      <c r="E123" s="271"/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3"/>
        <v>0</v>
      </c>
      <c r="T123" s="164">
        <f t="shared" si="4"/>
        <v>0</v>
      </c>
      <c r="U123" s="27"/>
      <c r="V123" s="33">
        <f t="shared" si="5"/>
        <v>0</v>
      </c>
    </row>
    <row r="124" spans="1:22" ht="12.75" hidden="1">
      <c r="A124" s="157" t="s">
        <v>479</v>
      </c>
      <c r="B124" s="43" t="s">
        <v>399</v>
      </c>
      <c r="C124" s="70" t="s">
        <v>10</v>
      </c>
      <c r="D124" s="160"/>
      <c r="E124" s="271"/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3"/>
        <v>0</v>
      </c>
      <c r="T124" s="164">
        <f t="shared" si="4"/>
        <v>0</v>
      </c>
      <c r="U124" s="27"/>
      <c r="V124" s="33">
        <f t="shared" si="5"/>
        <v>0</v>
      </c>
    </row>
    <row r="125" spans="1:22" ht="12.75" hidden="1">
      <c r="A125" s="165" t="s">
        <v>480</v>
      </c>
      <c r="B125" s="189" t="s">
        <v>59</v>
      </c>
      <c r="C125" s="69" t="s">
        <v>12</v>
      </c>
      <c r="D125" s="160"/>
      <c r="E125" s="34"/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3"/>
        <v>0</v>
      </c>
      <c r="T125" s="176">
        <f t="shared" si="4"/>
        <v>0</v>
      </c>
      <c r="U125" s="27"/>
      <c r="V125" s="33">
        <f t="shared" si="5"/>
        <v>0</v>
      </c>
    </row>
    <row r="126" spans="1:22" ht="12.75" hidden="1">
      <c r="A126" s="157" t="s">
        <v>481</v>
      </c>
      <c r="B126" s="43" t="s">
        <v>36</v>
      </c>
      <c r="C126" s="70" t="s">
        <v>13</v>
      </c>
      <c r="D126" s="160"/>
      <c r="E126" s="271"/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3"/>
        <v>0</v>
      </c>
      <c r="T126" s="164">
        <f t="shared" si="4"/>
        <v>0</v>
      </c>
      <c r="U126" s="27"/>
      <c r="V126" s="33">
        <f t="shared" si="5"/>
        <v>0</v>
      </c>
    </row>
    <row r="127" spans="1:22" ht="12.75" hidden="1">
      <c r="A127" s="165" t="s">
        <v>482</v>
      </c>
      <c r="B127" s="189" t="s">
        <v>126</v>
      </c>
      <c r="C127" s="69" t="s">
        <v>8</v>
      </c>
      <c r="D127" s="160"/>
      <c r="E127" s="271"/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3"/>
        <v>0</v>
      </c>
      <c r="T127" s="164">
        <f t="shared" si="4"/>
        <v>0</v>
      </c>
      <c r="U127" s="27"/>
      <c r="V127" s="33">
        <f t="shared" si="5"/>
        <v>0</v>
      </c>
    </row>
    <row r="128" spans="1:22" ht="12.75" hidden="1">
      <c r="A128" s="157" t="s">
        <v>483</v>
      </c>
      <c r="B128" s="43" t="s">
        <v>107</v>
      </c>
      <c r="C128" s="70" t="s">
        <v>87</v>
      </c>
      <c r="D128" s="160"/>
      <c r="E128" s="271"/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3"/>
        <v>0</v>
      </c>
      <c r="T128" s="176">
        <f t="shared" si="4"/>
        <v>0</v>
      </c>
      <c r="U128" s="27"/>
      <c r="V128" s="33">
        <f t="shared" si="5"/>
        <v>0</v>
      </c>
    </row>
    <row r="129" spans="1:22" ht="12.75" hidden="1">
      <c r="A129" s="165" t="s">
        <v>484</v>
      </c>
      <c r="B129" s="190" t="s">
        <v>183</v>
      </c>
      <c r="C129" s="70" t="s">
        <v>8</v>
      </c>
      <c r="D129" s="160"/>
      <c r="E129" s="270"/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3"/>
        <v>0</v>
      </c>
      <c r="T129" s="164">
        <f t="shared" si="4"/>
        <v>0</v>
      </c>
      <c r="U129" s="27"/>
      <c r="V129" s="33">
        <f t="shared" si="5"/>
        <v>0</v>
      </c>
    </row>
    <row r="130" spans="1:22" ht="12.75" hidden="1">
      <c r="A130" s="157" t="s">
        <v>485</v>
      </c>
      <c r="B130" s="190" t="s">
        <v>132</v>
      </c>
      <c r="C130" s="70" t="s">
        <v>12</v>
      </c>
      <c r="D130" s="182"/>
      <c r="E130" s="271"/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3"/>
        <v>0</v>
      </c>
      <c r="T130" s="164">
        <f t="shared" si="4"/>
        <v>0</v>
      </c>
      <c r="U130" s="27"/>
      <c r="V130" s="33">
        <f t="shared" si="5"/>
        <v>0</v>
      </c>
    </row>
    <row r="131" spans="1:22" ht="12.75" hidden="1">
      <c r="A131" s="165" t="s">
        <v>486</v>
      </c>
      <c r="B131" s="43" t="s">
        <v>233</v>
      </c>
      <c r="C131" s="70" t="s">
        <v>13</v>
      </c>
      <c r="D131" s="160"/>
      <c r="E131" s="271"/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3"/>
        <v>0</v>
      </c>
      <c r="T131" s="176">
        <f t="shared" si="4"/>
        <v>0</v>
      </c>
      <c r="U131" s="27"/>
      <c r="V131" s="33">
        <f t="shared" si="5"/>
        <v>0</v>
      </c>
    </row>
    <row r="132" spans="1:22" ht="12.75" hidden="1">
      <c r="A132" s="157" t="s">
        <v>487</v>
      </c>
      <c r="B132" s="43" t="s">
        <v>199</v>
      </c>
      <c r="C132" s="70" t="s">
        <v>8</v>
      </c>
      <c r="D132" s="182"/>
      <c r="E132" s="174"/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3"/>
        <v>0</v>
      </c>
      <c r="T132" s="164">
        <f t="shared" si="4"/>
        <v>0</v>
      </c>
      <c r="U132" s="27"/>
      <c r="V132" s="33">
        <f t="shared" si="5"/>
        <v>0</v>
      </c>
    </row>
    <row r="133" spans="1:22" ht="12.75" hidden="1">
      <c r="A133" s="165" t="s">
        <v>488</v>
      </c>
      <c r="B133" s="190" t="s">
        <v>58</v>
      </c>
      <c r="C133" s="70" t="s">
        <v>12</v>
      </c>
      <c r="D133" s="160"/>
      <c r="E133" s="271"/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3"/>
        <v>0</v>
      </c>
      <c r="T133" s="164">
        <f t="shared" si="4"/>
        <v>0</v>
      </c>
      <c r="U133" s="27"/>
      <c r="V133" s="33">
        <f t="shared" si="5"/>
        <v>0</v>
      </c>
    </row>
    <row r="134" spans="1:22" ht="12.75" hidden="1">
      <c r="A134" s="157" t="s">
        <v>489</v>
      </c>
      <c r="B134" s="190" t="s">
        <v>53</v>
      </c>
      <c r="C134" s="70" t="s">
        <v>13</v>
      </c>
      <c r="D134" s="182"/>
      <c r="E134" s="271"/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3"/>
        <v>0</v>
      </c>
      <c r="T134" s="176">
        <f t="shared" si="4"/>
        <v>0</v>
      </c>
      <c r="U134" s="27"/>
      <c r="V134" s="33">
        <f t="shared" si="5"/>
        <v>0</v>
      </c>
    </row>
    <row r="135" spans="1:22" ht="12.75" hidden="1">
      <c r="A135" s="165" t="s">
        <v>490</v>
      </c>
      <c r="B135" s="190" t="s">
        <v>150</v>
      </c>
      <c r="C135" s="70" t="s">
        <v>8</v>
      </c>
      <c r="D135" s="160"/>
      <c r="E135" s="270"/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6" ref="S135:S198">O135+L135+I135+F135</f>
        <v>0</v>
      </c>
      <c r="T135" s="164">
        <f aca="true" t="shared" si="7" ref="T135:T198">S135-V135+R135</f>
        <v>0</v>
      </c>
      <c r="U135" s="27"/>
      <c r="V135" s="33">
        <f aca="true" t="shared" si="8" ref="V135:V198">MIN(F135,I135,L135,O135)</f>
        <v>0</v>
      </c>
    </row>
    <row r="136" spans="1:22" ht="12.75" hidden="1">
      <c r="A136" s="157" t="s">
        <v>491</v>
      </c>
      <c r="B136" s="43" t="s">
        <v>398</v>
      </c>
      <c r="C136" s="70" t="s">
        <v>12</v>
      </c>
      <c r="D136" s="160"/>
      <c r="E136" s="271"/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6"/>
        <v>0</v>
      </c>
      <c r="T136" s="164">
        <f t="shared" si="7"/>
        <v>0</v>
      </c>
      <c r="U136" s="27"/>
      <c r="V136" s="33">
        <f t="shared" si="8"/>
        <v>0</v>
      </c>
    </row>
    <row r="137" spans="1:22" ht="12.75" hidden="1">
      <c r="A137" s="165" t="s">
        <v>492</v>
      </c>
      <c r="B137" s="43" t="s">
        <v>234</v>
      </c>
      <c r="C137" s="70" t="s">
        <v>12</v>
      </c>
      <c r="D137" s="160"/>
      <c r="E137" s="271"/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6"/>
        <v>0</v>
      </c>
      <c r="T137" s="176">
        <f t="shared" si="7"/>
        <v>0</v>
      </c>
      <c r="U137" s="27"/>
      <c r="V137" s="33">
        <f t="shared" si="8"/>
        <v>0</v>
      </c>
    </row>
    <row r="138" spans="1:22" ht="12.75" hidden="1">
      <c r="A138" s="157" t="s">
        <v>493</v>
      </c>
      <c r="B138" s="43" t="s">
        <v>324</v>
      </c>
      <c r="C138" s="70" t="s">
        <v>87</v>
      </c>
      <c r="D138" s="160"/>
      <c r="E138" s="271"/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6"/>
        <v>0</v>
      </c>
      <c r="T138" s="164">
        <f t="shared" si="7"/>
        <v>0</v>
      </c>
      <c r="U138" s="27"/>
      <c r="V138" s="33">
        <f t="shared" si="8"/>
        <v>0</v>
      </c>
    </row>
    <row r="139" spans="1:22" ht="12.75" hidden="1">
      <c r="A139" s="157" t="s">
        <v>494</v>
      </c>
      <c r="B139" s="43" t="s">
        <v>309</v>
      </c>
      <c r="C139" s="70" t="s">
        <v>13</v>
      </c>
      <c r="D139" s="182"/>
      <c r="E139" s="185"/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6"/>
        <v>0</v>
      </c>
      <c r="T139" s="164">
        <f t="shared" si="7"/>
        <v>0</v>
      </c>
      <c r="U139" s="27"/>
      <c r="V139" s="33">
        <f t="shared" si="8"/>
        <v>0</v>
      </c>
    </row>
    <row r="140" spans="1:22" ht="12.75" hidden="1">
      <c r="A140" s="157" t="s">
        <v>495</v>
      </c>
      <c r="B140" s="43" t="s">
        <v>182</v>
      </c>
      <c r="C140" s="191" t="s">
        <v>13</v>
      </c>
      <c r="D140" s="160"/>
      <c r="E140" s="271"/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6"/>
        <v>0</v>
      </c>
      <c r="T140" s="176">
        <f t="shared" si="7"/>
        <v>0</v>
      </c>
      <c r="U140" s="27"/>
      <c r="V140" s="33">
        <f t="shared" si="8"/>
        <v>0</v>
      </c>
    </row>
    <row r="141" spans="1:22" ht="12.75" hidden="1">
      <c r="A141" s="157" t="s">
        <v>496</v>
      </c>
      <c r="B141" s="42" t="s">
        <v>277</v>
      </c>
      <c r="C141" s="69" t="s">
        <v>87</v>
      </c>
      <c r="D141" s="160"/>
      <c r="E141" s="271"/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6"/>
        <v>0</v>
      </c>
      <c r="T141" s="164">
        <f t="shared" si="7"/>
        <v>0</v>
      </c>
      <c r="U141" s="27"/>
      <c r="V141" s="33">
        <f t="shared" si="8"/>
        <v>0</v>
      </c>
    </row>
    <row r="142" spans="1:22" ht="12.75" hidden="1">
      <c r="A142" s="157" t="s">
        <v>497</v>
      </c>
      <c r="B142" s="43" t="s">
        <v>321</v>
      </c>
      <c r="C142" s="70" t="s">
        <v>10</v>
      </c>
      <c r="D142" s="160"/>
      <c r="E142" s="34"/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6"/>
        <v>0</v>
      </c>
      <c r="T142" s="164">
        <f t="shared" si="7"/>
        <v>0</v>
      </c>
      <c r="U142" s="27"/>
      <c r="V142" s="33">
        <f t="shared" si="8"/>
        <v>0</v>
      </c>
    </row>
    <row r="143" spans="1:22" ht="12.75" hidden="1">
      <c r="A143" s="157" t="s">
        <v>498</v>
      </c>
      <c r="B143" s="42" t="s">
        <v>280</v>
      </c>
      <c r="C143" s="69" t="s">
        <v>10</v>
      </c>
      <c r="D143" s="160"/>
      <c r="E143" s="271"/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6"/>
        <v>0</v>
      </c>
      <c r="T143" s="176">
        <f t="shared" si="7"/>
        <v>0</v>
      </c>
      <c r="U143" s="27"/>
      <c r="V143" s="33">
        <f t="shared" si="8"/>
        <v>0</v>
      </c>
    </row>
    <row r="144" spans="1:22" ht="12.75" hidden="1">
      <c r="A144" s="157" t="s">
        <v>499</v>
      </c>
      <c r="B144" s="43" t="s">
        <v>369</v>
      </c>
      <c r="C144" s="70" t="s">
        <v>87</v>
      </c>
      <c r="D144" s="160"/>
      <c r="E144" s="271"/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6"/>
        <v>0</v>
      </c>
      <c r="T144" s="164">
        <f t="shared" si="7"/>
        <v>0</v>
      </c>
      <c r="U144" s="27"/>
      <c r="V144" s="33">
        <f t="shared" si="8"/>
        <v>0</v>
      </c>
    </row>
    <row r="145" spans="1:22" ht="12.75" hidden="1">
      <c r="A145" s="165" t="s">
        <v>500</v>
      </c>
      <c r="B145" s="42" t="s">
        <v>274</v>
      </c>
      <c r="C145" s="69" t="s">
        <v>6</v>
      </c>
      <c r="D145" s="160"/>
      <c r="E145" s="271"/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6"/>
        <v>0</v>
      </c>
      <c r="T145" s="164">
        <f t="shared" si="7"/>
        <v>0</v>
      </c>
      <c r="U145" s="27"/>
      <c r="V145" s="33">
        <f t="shared" si="8"/>
        <v>0</v>
      </c>
    </row>
    <row r="146" spans="1:22" ht="12.75" hidden="1">
      <c r="A146" s="157" t="s">
        <v>501</v>
      </c>
      <c r="B146" s="190" t="s">
        <v>28</v>
      </c>
      <c r="C146" s="70" t="s">
        <v>8</v>
      </c>
      <c r="D146" s="160"/>
      <c r="E146" s="270"/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6"/>
        <v>0</v>
      </c>
      <c r="T146" s="176">
        <f t="shared" si="7"/>
        <v>0</v>
      </c>
      <c r="U146" s="27"/>
      <c r="V146" s="33">
        <f t="shared" si="8"/>
        <v>0</v>
      </c>
    </row>
    <row r="147" spans="1:22" ht="12.75" hidden="1">
      <c r="A147" s="165" t="s">
        <v>502</v>
      </c>
      <c r="B147" s="42" t="s">
        <v>143</v>
      </c>
      <c r="C147" s="69" t="s">
        <v>6</v>
      </c>
      <c r="D147" s="182"/>
      <c r="E147" s="271"/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6"/>
        <v>0</v>
      </c>
      <c r="T147" s="164">
        <f t="shared" si="7"/>
        <v>0</v>
      </c>
      <c r="U147" s="27"/>
      <c r="V147" s="33">
        <f t="shared" si="8"/>
        <v>0</v>
      </c>
    </row>
    <row r="148" spans="1:22" ht="12.75" hidden="1">
      <c r="A148" s="157" t="s">
        <v>503</v>
      </c>
      <c r="B148" s="43" t="s">
        <v>151</v>
      </c>
      <c r="C148" s="70" t="s">
        <v>8</v>
      </c>
      <c r="D148" s="160"/>
      <c r="E148" s="271"/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6"/>
        <v>0</v>
      </c>
      <c r="T148" s="164">
        <f t="shared" si="7"/>
        <v>0</v>
      </c>
      <c r="U148" s="27"/>
      <c r="V148" s="33">
        <f t="shared" si="8"/>
        <v>0</v>
      </c>
    </row>
    <row r="149" spans="1:22" ht="12.75" hidden="1">
      <c r="A149" s="165" t="s">
        <v>504</v>
      </c>
      <c r="B149" s="42" t="s">
        <v>77</v>
      </c>
      <c r="C149" s="69" t="s">
        <v>10</v>
      </c>
      <c r="D149" s="182"/>
      <c r="E149" s="174"/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6"/>
        <v>0</v>
      </c>
      <c r="T149" s="176">
        <f t="shared" si="7"/>
        <v>0</v>
      </c>
      <c r="U149" s="27"/>
      <c r="V149" s="33">
        <f t="shared" si="8"/>
        <v>0</v>
      </c>
    </row>
    <row r="150" spans="1:22" ht="12.75" hidden="1">
      <c r="A150" s="157" t="s">
        <v>505</v>
      </c>
      <c r="B150" s="43" t="s">
        <v>383</v>
      </c>
      <c r="C150" s="70" t="s">
        <v>12</v>
      </c>
      <c r="D150" s="160"/>
      <c r="E150" s="271"/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6"/>
        <v>0</v>
      </c>
      <c r="T150" s="164">
        <f t="shared" si="7"/>
        <v>0</v>
      </c>
      <c r="U150" s="27"/>
      <c r="V150" s="33">
        <f t="shared" si="8"/>
        <v>0</v>
      </c>
    </row>
    <row r="151" spans="1:22" ht="12.75" hidden="1">
      <c r="A151" s="165" t="s">
        <v>506</v>
      </c>
      <c r="B151" s="42" t="s">
        <v>57</v>
      </c>
      <c r="C151" s="69" t="s">
        <v>13</v>
      </c>
      <c r="D151" s="182"/>
      <c r="E151" s="271"/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6"/>
        <v>0</v>
      </c>
      <c r="T151" s="164">
        <f t="shared" si="7"/>
        <v>0</v>
      </c>
      <c r="U151" s="27"/>
      <c r="V151" s="33">
        <f t="shared" si="8"/>
        <v>0</v>
      </c>
    </row>
    <row r="152" spans="1:22" ht="12.75" hidden="1">
      <c r="A152" s="157" t="s">
        <v>507</v>
      </c>
      <c r="B152" s="43" t="s">
        <v>299</v>
      </c>
      <c r="C152" s="70" t="s">
        <v>6</v>
      </c>
      <c r="D152" s="160"/>
      <c r="E152" s="270"/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6"/>
        <v>0</v>
      </c>
      <c r="T152" s="176">
        <f t="shared" si="7"/>
        <v>0</v>
      </c>
      <c r="U152" s="27"/>
      <c r="V152" s="33">
        <f t="shared" si="8"/>
        <v>0</v>
      </c>
    </row>
    <row r="153" spans="1:22" ht="12.75" hidden="1">
      <c r="A153" s="165" t="s">
        <v>508</v>
      </c>
      <c r="B153" s="43" t="s">
        <v>228</v>
      </c>
      <c r="C153" s="70" t="s">
        <v>87</v>
      </c>
      <c r="D153" s="160"/>
      <c r="E153" s="271"/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6"/>
        <v>0</v>
      </c>
      <c r="T153" s="164">
        <f t="shared" si="7"/>
        <v>0</v>
      </c>
      <c r="U153" s="27"/>
      <c r="V153" s="33">
        <f t="shared" si="8"/>
        <v>0</v>
      </c>
    </row>
    <row r="154" spans="1:22" ht="12.75" hidden="1">
      <c r="A154" s="157" t="s">
        <v>509</v>
      </c>
      <c r="B154" s="43" t="s">
        <v>67</v>
      </c>
      <c r="C154" s="70" t="s">
        <v>87</v>
      </c>
      <c r="D154" s="160"/>
      <c r="E154" s="271"/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6"/>
        <v>0</v>
      </c>
      <c r="T154" s="164">
        <f t="shared" si="7"/>
        <v>0</v>
      </c>
      <c r="U154" s="27"/>
      <c r="V154" s="33">
        <f t="shared" si="8"/>
        <v>0</v>
      </c>
    </row>
    <row r="155" spans="1:22" ht="12.75" hidden="1">
      <c r="A155" s="165" t="s">
        <v>510</v>
      </c>
      <c r="B155" s="189" t="s">
        <v>255</v>
      </c>
      <c r="C155" s="69" t="s">
        <v>12</v>
      </c>
      <c r="D155" s="160"/>
      <c r="E155" s="271"/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6"/>
        <v>0</v>
      </c>
      <c r="T155" s="176">
        <f t="shared" si="7"/>
        <v>0</v>
      </c>
      <c r="U155" s="27"/>
      <c r="V155" s="33">
        <f t="shared" si="8"/>
        <v>0</v>
      </c>
    </row>
    <row r="156" spans="1:22" ht="12.75" hidden="1">
      <c r="A156" s="157" t="s">
        <v>511</v>
      </c>
      <c r="B156" s="43" t="s">
        <v>203</v>
      </c>
      <c r="C156" s="70" t="s">
        <v>10</v>
      </c>
      <c r="D156" s="182"/>
      <c r="E156" s="185"/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6"/>
        <v>0</v>
      </c>
      <c r="T156" s="164">
        <f t="shared" si="7"/>
        <v>0</v>
      </c>
      <c r="U156" s="27"/>
      <c r="V156" s="33">
        <f t="shared" si="8"/>
        <v>0</v>
      </c>
    </row>
    <row r="157" spans="1:22" ht="12.75" hidden="1">
      <c r="A157" s="165" t="s">
        <v>512</v>
      </c>
      <c r="B157" s="43" t="s">
        <v>327</v>
      </c>
      <c r="C157" s="70" t="s">
        <v>12</v>
      </c>
      <c r="D157" s="160"/>
      <c r="E157" s="271"/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6"/>
        <v>0</v>
      </c>
      <c r="T157" s="164">
        <f t="shared" si="7"/>
        <v>0</v>
      </c>
      <c r="U157" s="27"/>
      <c r="V157" s="33">
        <f t="shared" si="8"/>
        <v>0</v>
      </c>
    </row>
    <row r="158" spans="1:22" ht="12.75" hidden="1">
      <c r="A158" s="157" t="s">
        <v>513</v>
      </c>
      <c r="B158" s="43" t="s">
        <v>362</v>
      </c>
      <c r="C158" s="70" t="s">
        <v>12</v>
      </c>
      <c r="D158" s="160"/>
      <c r="E158" s="271"/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6"/>
        <v>0</v>
      </c>
      <c r="T158" s="176">
        <f t="shared" si="7"/>
        <v>0</v>
      </c>
      <c r="U158" s="27"/>
      <c r="V158" s="33">
        <f t="shared" si="8"/>
        <v>0</v>
      </c>
    </row>
    <row r="159" spans="1:22" ht="12.75" hidden="1">
      <c r="A159" s="157" t="s">
        <v>514</v>
      </c>
      <c r="B159" s="43" t="s">
        <v>42</v>
      </c>
      <c r="C159" s="70" t="s">
        <v>13</v>
      </c>
      <c r="D159" s="160"/>
      <c r="E159" s="34"/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6"/>
        <v>0</v>
      </c>
      <c r="T159" s="164">
        <f t="shared" si="7"/>
        <v>0</v>
      </c>
      <c r="U159" s="27"/>
      <c r="V159" s="33">
        <f t="shared" si="8"/>
        <v>0</v>
      </c>
    </row>
    <row r="160" spans="1:22" ht="12.75" hidden="1">
      <c r="A160" s="165" t="s">
        <v>515</v>
      </c>
      <c r="B160" s="43" t="s">
        <v>229</v>
      </c>
      <c r="C160" s="70" t="s">
        <v>87</v>
      </c>
      <c r="D160" s="160"/>
      <c r="E160" s="271"/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6"/>
        <v>0</v>
      </c>
      <c r="T160" s="164">
        <f t="shared" si="7"/>
        <v>0</v>
      </c>
      <c r="U160" s="27"/>
      <c r="V160" s="33">
        <f t="shared" si="8"/>
        <v>0</v>
      </c>
    </row>
    <row r="161" spans="1:22" ht="12.75" hidden="1">
      <c r="A161" s="157" t="s">
        <v>516</v>
      </c>
      <c r="B161" s="43" t="s">
        <v>66</v>
      </c>
      <c r="C161" s="70" t="s">
        <v>6</v>
      </c>
      <c r="D161" s="160"/>
      <c r="E161" s="271"/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6"/>
        <v>0</v>
      </c>
      <c r="T161" s="176">
        <f t="shared" si="7"/>
        <v>0</v>
      </c>
      <c r="U161" s="27"/>
      <c r="V161" s="33">
        <f t="shared" si="8"/>
        <v>0</v>
      </c>
    </row>
    <row r="162" spans="1:22" ht="12.75" hidden="1">
      <c r="A162" s="165" t="s">
        <v>517</v>
      </c>
      <c r="B162" s="190" t="s">
        <v>259</v>
      </c>
      <c r="C162" s="70" t="s">
        <v>87</v>
      </c>
      <c r="D162" s="160"/>
      <c r="E162" s="271"/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6"/>
        <v>0</v>
      </c>
      <c r="T162" s="164">
        <f t="shared" si="7"/>
        <v>0</v>
      </c>
      <c r="U162" s="27"/>
      <c r="V162" s="33">
        <f t="shared" si="8"/>
        <v>0</v>
      </c>
    </row>
    <row r="163" spans="1:22" ht="12.75" hidden="1">
      <c r="A163" s="157" t="s">
        <v>518</v>
      </c>
      <c r="B163" s="43" t="s">
        <v>82</v>
      </c>
      <c r="C163" s="70" t="s">
        <v>87</v>
      </c>
      <c r="D163" s="160"/>
      <c r="E163" s="270"/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6"/>
        <v>0</v>
      </c>
      <c r="T163" s="164">
        <f t="shared" si="7"/>
        <v>0</v>
      </c>
      <c r="U163" s="27"/>
      <c r="V163" s="33">
        <f t="shared" si="8"/>
        <v>0</v>
      </c>
    </row>
    <row r="164" spans="1:22" ht="12.75" hidden="1">
      <c r="A164" s="157" t="s">
        <v>519</v>
      </c>
      <c r="B164" s="43" t="s">
        <v>235</v>
      </c>
      <c r="C164" s="191" t="s">
        <v>12</v>
      </c>
      <c r="D164" s="182"/>
      <c r="E164" s="271"/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6"/>
        <v>0</v>
      </c>
      <c r="T164" s="176">
        <f t="shared" si="7"/>
        <v>0</v>
      </c>
      <c r="U164" s="27"/>
      <c r="V164" s="33">
        <f t="shared" si="8"/>
        <v>0</v>
      </c>
    </row>
    <row r="165" spans="1:22" ht="12.75" hidden="1">
      <c r="A165" s="165" t="s">
        <v>520</v>
      </c>
      <c r="B165" s="43" t="s">
        <v>197</v>
      </c>
      <c r="C165" s="70" t="s">
        <v>12</v>
      </c>
      <c r="D165" s="160"/>
      <c r="E165" s="271"/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6"/>
        <v>0</v>
      </c>
      <c r="T165" s="164">
        <f t="shared" si="7"/>
        <v>0</v>
      </c>
      <c r="U165" s="27"/>
      <c r="V165" s="33">
        <f t="shared" si="8"/>
        <v>0</v>
      </c>
    </row>
    <row r="166" spans="1:22" ht="12.75" hidden="1">
      <c r="A166" s="157" t="s">
        <v>521</v>
      </c>
      <c r="B166" s="43" t="s">
        <v>40</v>
      </c>
      <c r="C166" s="70" t="s">
        <v>12</v>
      </c>
      <c r="D166" s="182"/>
      <c r="E166" s="174"/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6"/>
        <v>0</v>
      </c>
      <c r="T166" s="164">
        <f t="shared" si="7"/>
        <v>0</v>
      </c>
      <c r="U166" s="27"/>
      <c r="V166" s="33">
        <f t="shared" si="8"/>
        <v>0</v>
      </c>
    </row>
    <row r="167" spans="1:22" ht="12.75" hidden="1">
      <c r="A167" s="165" t="s">
        <v>522</v>
      </c>
      <c r="B167" s="42" t="s">
        <v>336</v>
      </c>
      <c r="C167" s="69" t="s">
        <v>13</v>
      </c>
      <c r="D167" s="160"/>
      <c r="E167" s="271"/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6"/>
        <v>0</v>
      </c>
      <c r="T167" s="176">
        <f t="shared" si="7"/>
        <v>0</v>
      </c>
      <c r="U167" s="27"/>
      <c r="V167" s="33">
        <f t="shared" si="8"/>
        <v>0</v>
      </c>
    </row>
    <row r="168" spans="1:22" ht="12.75" hidden="1">
      <c r="A168" s="157" t="s">
        <v>523</v>
      </c>
      <c r="B168" s="43" t="s">
        <v>363</v>
      </c>
      <c r="C168" s="70" t="s">
        <v>13</v>
      </c>
      <c r="D168" s="182"/>
      <c r="E168" s="271"/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6"/>
        <v>0</v>
      </c>
      <c r="T168" s="164">
        <f t="shared" si="7"/>
        <v>0</v>
      </c>
      <c r="U168" s="27"/>
      <c r="V168" s="33">
        <f t="shared" si="8"/>
        <v>0</v>
      </c>
    </row>
    <row r="169" spans="1:22" ht="12.75" hidden="1">
      <c r="A169" s="165" t="s">
        <v>524</v>
      </c>
      <c r="B169" s="189" t="s">
        <v>329</v>
      </c>
      <c r="C169" s="69" t="s">
        <v>10</v>
      </c>
      <c r="D169" s="160"/>
      <c r="E169" s="270"/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6"/>
        <v>0</v>
      </c>
      <c r="T169" s="164">
        <f t="shared" si="7"/>
        <v>0</v>
      </c>
      <c r="U169" s="27"/>
      <c r="V169" s="33">
        <f t="shared" si="8"/>
        <v>0</v>
      </c>
    </row>
    <row r="170" spans="1:22" ht="12.75" hidden="1">
      <c r="A170" s="157" t="s">
        <v>525</v>
      </c>
      <c r="B170" s="190" t="s">
        <v>30</v>
      </c>
      <c r="C170" s="70" t="s">
        <v>10</v>
      </c>
      <c r="D170" s="160"/>
      <c r="E170" s="271"/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6"/>
        <v>0</v>
      </c>
      <c r="T170" s="176">
        <f t="shared" si="7"/>
        <v>0</v>
      </c>
      <c r="U170" s="27"/>
      <c r="V170" s="33">
        <f t="shared" si="8"/>
        <v>0</v>
      </c>
    </row>
    <row r="171" spans="1:22" ht="12.75" hidden="1">
      <c r="A171" s="165" t="s">
        <v>526</v>
      </c>
      <c r="B171" s="42" t="s">
        <v>52</v>
      </c>
      <c r="C171" s="69" t="s">
        <v>12</v>
      </c>
      <c r="D171" s="160"/>
      <c r="E171" s="271"/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6"/>
        <v>0</v>
      </c>
      <c r="T171" s="164">
        <f t="shared" si="7"/>
        <v>0</v>
      </c>
      <c r="U171" s="27"/>
      <c r="V171" s="33">
        <f t="shared" si="8"/>
        <v>0</v>
      </c>
    </row>
    <row r="172" spans="1:22" ht="12.75" hidden="1">
      <c r="A172" s="157" t="s">
        <v>527</v>
      </c>
      <c r="B172" s="43" t="s">
        <v>50</v>
      </c>
      <c r="C172" s="70" t="s">
        <v>6</v>
      </c>
      <c r="D172" s="160"/>
      <c r="E172" s="271"/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6"/>
        <v>0</v>
      </c>
      <c r="T172" s="164">
        <f t="shared" si="7"/>
        <v>0</v>
      </c>
      <c r="U172" s="27"/>
      <c r="V172" s="33">
        <f t="shared" si="8"/>
        <v>0</v>
      </c>
    </row>
    <row r="173" spans="1:22" ht="12.75" hidden="1">
      <c r="A173" s="165" t="s">
        <v>528</v>
      </c>
      <c r="B173" s="42" t="s">
        <v>370</v>
      </c>
      <c r="C173" s="69" t="s">
        <v>12</v>
      </c>
      <c r="D173" s="182"/>
      <c r="E173" s="185"/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6"/>
        <v>0</v>
      </c>
      <c r="T173" s="176">
        <f t="shared" si="7"/>
        <v>0</v>
      </c>
      <c r="U173" s="27"/>
      <c r="V173" s="33">
        <f t="shared" si="8"/>
        <v>0</v>
      </c>
    </row>
    <row r="174" spans="1:22" ht="12.75" hidden="1">
      <c r="A174" s="157" t="s">
        <v>529</v>
      </c>
      <c r="B174" s="43" t="s">
        <v>124</v>
      </c>
      <c r="C174" s="70" t="s">
        <v>87</v>
      </c>
      <c r="D174" s="160"/>
      <c r="E174" s="271"/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6"/>
        <v>0</v>
      </c>
      <c r="T174" s="164">
        <f t="shared" si="7"/>
        <v>0</v>
      </c>
      <c r="U174" s="27"/>
      <c r="V174" s="33">
        <f t="shared" si="8"/>
        <v>0</v>
      </c>
    </row>
    <row r="175" spans="1:22" ht="12.75" hidden="1">
      <c r="A175" s="165" t="s">
        <v>530</v>
      </c>
      <c r="B175" s="42" t="s">
        <v>278</v>
      </c>
      <c r="C175" s="69" t="s">
        <v>87</v>
      </c>
      <c r="D175" s="160"/>
      <c r="E175" s="271"/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6"/>
        <v>0</v>
      </c>
      <c r="T175" s="164">
        <f t="shared" si="7"/>
        <v>0</v>
      </c>
      <c r="U175" s="27"/>
      <c r="V175" s="33">
        <f t="shared" si="8"/>
        <v>0</v>
      </c>
    </row>
    <row r="176" spans="1:22" ht="12.75" hidden="1">
      <c r="A176" s="157" t="s">
        <v>531</v>
      </c>
      <c r="B176" s="43" t="s">
        <v>106</v>
      </c>
      <c r="C176" s="70" t="s">
        <v>10</v>
      </c>
      <c r="D176" s="160"/>
      <c r="E176" s="34"/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6"/>
        <v>0</v>
      </c>
      <c r="T176" s="176">
        <f t="shared" si="7"/>
        <v>0</v>
      </c>
      <c r="U176" s="27"/>
      <c r="V176" s="33">
        <f t="shared" si="8"/>
        <v>0</v>
      </c>
    </row>
    <row r="177" spans="1:22" ht="12.75" hidden="1">
      <c r="A177" s="165" t="s">
        <v>532</v>
      </c>
      <c r="B177" s="42" t="s">
        <v>142</v>
      </c>
      <c r="C177" s="69" t="s">
        <v>10</v>
      </c>
      <c r="D177" s="160"/>
      <c r="E177" s="271"/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6"/>
        <v>0</v>
      </c>
      <c r="T177" s="164">
        <f t="shared" si="7"/>
        <v>0</v>
      </c>
      <c r="U177" s="27"/>
      <c r="V177" s="33">
        <f t="shared" si="8"/>
        <v>0</v>
      </c>
    </row>
    <row r="178" spans="1:22" ht="12.75" hidden="1">
      <c r="A178" s="157" t="s">
        <v>533</v>
      </c>
      <c r="B178" s="190" t="s">
        <v>83</v>
      </c>
      <c r="C178" s="70" t="s">
        <v>6</v>
      </c>
      <c r="D178" s="160"/>
      <c r="E178" s="271"/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6"/>
        <v>0</v>
      </c>
      <c r="T178" s="164">
        <f t="shared" si="7"/>
        <v>0</v>
      </c>
      <c r="U178" s="27"/>
      <c r="V178" s="33">
        <f t="shared" si="8"/>
        <v>0</v>
      </c>
    </row>
    <row r="179" spans="1:22" ht="12.75" hidden="1">
      <c r="A179" s="157" t="s">
        <v>534</v>
      </c>
      <c r="B179" s="189" t="s">
        <v>154</v>
      </c>
      <c r="C179" s="69" t="s">
        <v>87</v>
      </c>
      <c r="D179" s="160"/>
      <c r="E179" s="271"/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6"/>
        <v>0</v>
      </c>
      <c r="T179" s="176">
        <f t="shared" si="7"/>
        <v>0</v>
      </c>
      <c r="U179" s="27"/>
      <c r="V179" s="33">
        <f t="shared" si="8"/>
        <v>0</v>
      </c>
    </row>
    <row r="180" spans="1:22" ht="12.75" hidden="1">
      <c r="A180" s="157" t="s">
        <v>535</v>
      </c>
      <c r="B180" s="43" t="s">
        <v>227</v>
      </c>
      <c r="C180" s="70" t="s">
        <v>10</v>
      </c>
      <c r="D180" s="160"/>
      <c r="E180" s="270"/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6"/>
        <v>0</v>
      </c>
      <c r="T180" s="164">
        <f t="shared" si="7"/>
        <v>0</v>
      </c>
      <c r="U180" s="27"/>
      <c r="V180" s="33">
        <f t="shared" si="8"/>
        <v>0</v>
      </c>
    </row>
    <row r="181" spans="1:22" ht="12.75" hidden="1">
      <c r="A181" s="157" t="s">
        <v>536</v>
      </c>
      <c r="B181" s="42" t="s">
        <v>200</v>
      </c>
      <c r="C181" s="69" t="s">
        <v>6</v>
      </c>
      <c r="D181" s="182"/>
      <c r="E181" s="271"/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6"/>
        <v>0</v>
      </c>
      <c r="T181" s="164">
        <f t="shared" si="7"/>
        <v>0</v>
      </c>
      <c r="U181" s="27"/>
      <c r="V181" s="33">
        <f t="shared" si="8"/>
        <v>0</v>
      </c>
    </row>
    <row r="182" spans="1:22" ht="12.75" hidden="1">
      <c r="A182" s="157" t="s">
        <v>537</v>
      </c>
      <c r="B182" s="43" t="s">
        <v>386</v>
      </c>
      <c r="C182" s="70"/>
      <c r="D182" s="160"/>
      <c r="E182" s="271"/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6"/>
        <v>0</v>
      </c>
      <c r="T182" s="176">
        <f t="shared" si="7"/>
        <v>0</v>
      </c>
      <c r="U182" s="27"/>
      <c r="V182" s="33">
        <f t="shared" si="8"/>
        <v>0</v>
      </c>
    </row>
    <row r="183" spans="1:22" ht="12.75" hidden="1">
      <c r="A183" s="157" t="s">
        <v>538</v>
      </c>
      <c r="B183" s="42" t="s">
        <v>116</v>
      </c>
      <c r="C183" s="69" t="s">
        <v>6</v>
      </c>
      <c r="D183" s="182"/>
      <c r="E183" s="174"/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6"/>
        <v>0</v>
      </c>
      <c r="T183" s="164">
        <f t="shared" si="7"/>
        <v>0</v>
      </c>
      <c r="U183" s="27"/>
      <c r="V183" s="33">
        <f t="shared" si="8"/>
        <v>0</v>
      </c>
    </row>
    <row r="184" spans="1:22" ht="12.75" hidden="1">
      <c r="A184" s="157" t="s">
        <v>539</v>
      </c>
      <c r="B184" s="43" t="s">
        <v>55</v>
      </c>
      <c r="C184" s="70" t="s">
        <v>8</v>
      </c>
      <c r="D184" s="160"/>
      <c r="E184" s="271"/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6"/>
        <v>0</v>
      </c>
      <c r="T184" s="164">
        <f t="shared" si="7"/>
        <v>0</v>
      </c>
      <c r="U184" s="27"/>
      <c r="V184" s="33">
        <f t="shared" si="8"/>
        <v>0</v>
      </c>
    </row>
    <row r="185" spans="1:22" ht="12.75" hidden="1">
      <c r="A185" s="165" t="s">
        <v>540</v>
      </c>
      <c r="B185" s="42" t="s">
        <v>332</v>
      </c>
      <c r="C185" s="69" t="s">
        <v>13</v>
      </c>
      <c r="D185" s="182"/>
      <c r="E185" s="271"/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6"/>
        <v>0</v>
      </c>
      <c r="T185" s="176">
        <f t="shared" si="7"/>
        <v>0</v>
      </c>
      <c r="U185" s="27"/>
      <c r="V185" s="33">
        <f t="shared" si="8"/>
        <v>0</v>
      </c>
    </row>
    <row r="186" spans="1:22" ht="12.75" hidden="1">
      <c r="A186" s="157" t="s">
        <v>541</v>
      </c>
      <c r="B186" s="43" t="s">
        <v>158</v>
      </c>
      <c r="C186" s="70" t="s">
        <v>87</v>
      </c>
      <c r="D186" s="160"/>
      <c r="E186" s="270"/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6"/>
        <v>0</v>
      </c>
      <c r="T186" s="164">
        <f t="shared" si="7"/>
        <v>0</v>
      </c>
      <c r="U186" s="27"/>
      <c r="V186" s="33">
        <f t="shared" si="8"/>
        <v>0</v>
      </c>
    </row>
    <row r="187" spans="1:22" ht="12.75" hidden="1">
      <c r="A187" s="165" t="s">
        <v>542</v>
      </c>
      <c r="B187" s="43" t="s">
        <v>237</v>
      </c>
      <c r="C187" s="70" t="s">
        <v>13</v>
      </c>
      <c r="D187" s="160"/>
      <c r="E187" s="271"/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6"/>
        <v>0</v>
      </c>
      <c r="T187" s="164">
        <f t="shared" si="7"/>
        <v>0</v>
      </c>
      <c r="U187" s="27"/>
      <c r="V187" s="33">
        <f t="shared" si="8"/>
        <v>0</v>
      </c>
    </row>
    <row r="188" spans="1:22" ht="12.75" hidden="1">
      <c r="A188" s="157" t="s">
        <v>543</v>
      </c>
      <c r="B188" s="42" t="s">
        <v>149</v>
      </c>
      <c r="C188" s="69" t="s">
        <v>12</v>
      </c>
      <c r="D188" s="160"/>
      <c r="E188" s="271"/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6"/>
        <v>0</v>
      </c>
      <c r="T188" s="176">
        <f t="shared" si="7"/>
        <v>0</v>
      </c>
      <c r="U188" s="27"/>
      <c r="V188" s="33">
        <f t="shared" si="8"/>
        <v>0</v>
      </c>
    </row>
    <row r="189" spans="1:22" ht="12.75" hidden="1">
      <c r="A189" s="157" t="s">
        <v>544</v>
      </c>
      <c r="B189" s="43" t="s">
        <v>303</v>
      </c>
      <c r="C189" s="70" t="s">
        <v>10</v>
      </c>
      <c r="D189" s="182"/>
      <c r="E189" s="185"/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6"/>
        <v>0</v>
      </c>
      <c r="T189" s="164">
        <f t="shared" si="7"/>
        <v>0</v>
      </c>
      <c r="U189" s="27"/>
      <c r="V189" s="33">
        <f t="shared" si="8"/>
        <v>0</v>
      </c>
    </row>
    <row r="190" spans="1:22" ht="12.75" hidden="1">
      <c r="A190" s="157" t="s">
        <v>545</v>
      </c>
      <c r="B190" s="42" t="s">
        <v>236</v>
      </c>
      <c r="C190" s="69" t="s">
        <v>12</v>
      </c>
      <c r="D190" s="160"/>
      <c r="E190" s="271"/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6"/>
        <v>0</v>
      </c>
      <c r="T190" s="164">
        <f t="shared" si="7"/>
        <v>0</v>
      </c>
      <c r="U190" s="27"/>
      <c r="V190" s="33">
        <f t="shared" si="8"/>
        <v>0</v>
      </c>
    </row>
    <row r="191" spans="1:22" ht="12.75" hidden="1">
      <c r="A191" s="157" t="s">
        <v>546</v>
      </c>
      <c r="B191" s="43" t="s">
        <v>305</v>
      </c>
      <c r="C191" s="70" t="s">
        <v>8</v>
      </c>
      <c r="D191" s="160"/>
      <c r="E191" s="271"/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6"/>
        <v>0</v>
      </c>
      <c r="T191" s="176">
        <f t="shared" si="7"/>
        <v>0</v>
      </c>
      <c r="U191" s="27"/>
      <c r="V191" s="33">
        <f t="shared" si="8"/>
        <v>0</v>
      </c>
    </row>
    <row r="192" spans="1:22" ht="12.75" hidden="1">
      <c r="A192" s="157" t="s">
        <v>547</v>
      </c>
      <c r="B192" s="43" t="s">
        <v>41</v>
      </c>
      <c r="C192" s="70" t="s">
        <v>12</v>
      </c>
      <c r="D192" s="160"/>
      <c r="E192" s="34"/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6"/>
        <v>0</v>
      </c>
      <c r="T192" s="164">
        <f t="shared" si="7"/>
        <v>0</v>
      </c>
      <c r="U192" s="27"/>
      <c r="V192" s="33">
        <f t="shared" si="8"/>
        <v>0</v>
      </c>
    </row>
    <row r="193" spans="1:22" ht="12.75" hidden="1">
      <c r="A193" s="157" t="s">
        <v>548</v>
      </c>
      <c r="B193" s="43" t="s">
        <v>343</v>
      </c>
      <c r="C193" s="70" t="s">
        <v>6</v>
      </c>
      <c r="D193" s="160"/>
      <c r="E193" s="271"/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6"/>
        <v>0</v>
      </c>
      <c r="T193" s="164">
        <f t="shared" si="7"/>
        <v>0</v>
      </c>
      <c r="U193" s="27"/>
      <c r="V193" s="33">
        <f t="shared" si="8"/>
        <v>0</v>
      </c>
    </row>
    <row r="194" spans="1:22" ht="12.75" hidden="1">
      <c r="A194" s="157" t="s">
        <v>549</v>
      </c>
      <c r="B194" s="43" t="s">
        <v>313</v>
      </c>
      <c r="C194" s="70" t="s">
        <v>8</v>
      </c>
      <c r="D194" s="160"/>
      <c r="E194" s="271"/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6"/>
        <v>0</v>
      </c>
      <c r="T194" s="176">
        <f t="shared" si="7"/>
        <v>0</v>
      </c>
      <c r="U194" s="27"/>
      <c r="V194" s="33">
        <f t="shared" si="8"/>
        <v>0</v>
      </c>
    </row>
    <row r="195" spans="1:22" ht="12.75" hidden="1">
      <c r="A195" s="165" t="s">
        <v>550</v>
      </c>
      <c r="B195" s="43" t="s">
        <v>371</v>
      </c>
      <c r="C195" s="70" t="s">
        <v>10</v>
      </c>
      <c r="D195" s="160"/>
      <c r="E195" s="271"/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6"/>
        <v>0</v>
      </c>
      <c r="T195" s="164">
        <f t="shared" si="7"/>
        <v>0</v>
      </c>
      <c r="U195" s="27"/>
      <c r="V195" s="33">
        <f t="shared" si="8"/>
        <v>0</v>
      </c>
    </row>
    <row r="196" spans="1:22" ht="12.75" hidden="1">
      <c r="A196" s="157" t="s">
        <v>551</v>
      </c>
      <c r="B196" s="44" t="s">
        <v>122</v>
      </c>
      <c r="C196" s="71" t="s">
        <v>12</v>
      </c>
      <c r="D196" s="160"/>
      <c r="E196" s="270"/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6"/>
        <v>0</v>
      </c>
      <c r="T196" s="164">
        <f t="shared" si="7"/>
        <v>0</v>
      </c>
      <c r="U196" s="27"/>
      <c r="V196" s="33">
        <f t="shared" si="8"/>
        <v>0</v>
      </c>
    </row>
    <row r="197" spans="1:22" ht="12.75" hidden="1">
      <c r="A197" s="165" t="s">
        <v>552</v>
      </c>
      <c r="B197" s="44" t="s">
        <v>256</v>
      </c>
      <c r="C197" s="71" t="s">
        <v>13</v>
      </c>
      <c r="D197" s="182"/>
      <c r="E197" s="271"/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6"/>
        <v>0</v>
      </c>
      <c r="T197" s="176">
        <f t="shared" si="7"/>
        <v>0</v>
      </c>
      <c r="U197" s="27"/>
      <c r="V197" s="33">
        <f t="shared" si="8"/>
        <v>0</v>
      </c>
    </row>
    <row r="198" spans="1:22" ht="12.75" hidden="1">
      <c r="A198" s="157" t="s">
        <v>553</v>
      </c>
      <c r="B198" s="44" t="s">
        <v>358</v>
      </c>
      <c r="C198" s="71" t="s">
        <v>8</v>
      </c>
      <c r="D198" s="160"/>
      <c r="E198" s="271"/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6"/>
        <v>0</v>
      </c>
      <c r="T198" s="164">
        <f t="shared" si="7"/>
        <v>0</v>
      </c>
      <c r="U198" s="27"/>
      <c r="V198" s="33">
        <f t="shared" si="8"/>
        <v>0</v>
      </c>
    </row>
    <row r="199" spans="1:22" ht="12.75" hidden="1">
      <c r="A199" s="157" t="s">
        <v>554</v>
      </c>
      <c r="B199" s="193" t="s">
        <v>148</v>
      </c>
      <c r="C199" s="71" t="s">
        <v>147</v>
      </c>
      <c r="D199" s="182"/>
      <c r="E199" s="174"/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9" ref="S199:S218">O199+L199+I199+F199</f>
        <v>0</v>
      </c>
      <c r="T199" s="164">
        <f aca="true" t="shared" si="10" ref="T199:T218">S199-V199+R199</f>
        <v>0</v>
      </c>
      <c r="U199" s="27"/>
      <c r="V199" s="33">
        <f aca="true" t="shared" si="11" ref="V199:V218">MIN(F199,I199,L199,O199)</f>
        <v>0</v>
      </c>
    </row>
    <row r="200" spans="1:22" ht="12.75" hidden="1">
      <c r="A200" s="157" t="s">
        <v>555</v>
      </c>
      <c r="B200" s="42" t="s">
        <v>73</v>
      </c>
      <c r="C200" s="69" t="s">
        <v>6</v>
      </c>
      <c r="D200" s="160"/>
      <c r="E200" s="271"/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9"/>
        <v>0</v>
      </c>
      <c r="T200" s="176">
        <f t="shared" si="10"/>
        <v>0</v>
      </c>
      <c r="U200" s="27"/>
      <c r="V200" s="33">
        <f t="shared" si="11"/>
        <v>0</v>
      </c>
    </row>
    <row r="201" spans="1:22" ht="12.75" hidden="1">
      <c r="A201" s="157" t="s">
        <v>556</v>
      </c>
      <c r="B201" s="190" t="s">
        <v>34</v>
      </c>
      <c r="C201" s="70" t="s">
        <v>8</v>
      </c>
      <c r="D201" s="182"/>
      <c r="E201" s="271"/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9"/>
        <v>0</v>
      </c>
      <c r="T201" s="164">
        <f t="shared" si="10"/>
        <v>0</v>
      </c>
      <c r="U201" s="27"/>
      <c r="V201" s="33">
        <f t="shared" si="11"/>
        <v>0</v>
      </c>
    </row>
    <row r="202" spans="1:22" ht="12.75" hidden="1">
      <c r="A202" s="157" t="s">
        <v>557</v>
      </c>
      <c r="B202" s="42" t="s">
        <v>384</v>
      </c>
      <c r="C202" s="69" t="s">
        <v>8</v>
      </c>
      <c r="D202" s="160"/>
      <c r="E202" s="270"/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9"/>
        <v>0</v>
      </c>
      <c r="T202" s="164">
        <f t="shared" si="10"/>
        <v>0</v>
      </c>
      <c r="U202" s="27"/>
      <c r="V202" s="33">
        <f t="shared" si="11"/>
        <v>0</v>
      </c>
    </row>
    <row r="203" spans="1:22" ht="12.75" hidden="1">
      <c r="A203" s="157" t="s">
        <v>558</v>
      </c>
      <c r="B203" s="190" t="s">
        <v>131</v>
      </c>
      <c r="C203" s="70" t="s">
        <v>8</v>
      </c>
      <c r="D203" s="160"/>
      <c r="E203" s="271"/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9"/>
        <v>0</v>
      </c>
      <c r="T203" s="176">
        <f t="shared" si="10"/>
        <v>0</v>
      </c>
      <c r="U203" s="27"/>
      <c r="V203" s="33">
        <f t="shared" si="11"/>
        <v>0</v>
      </c>
    </row>
    <row r="204" spans="1:22" ht="12.75" hidden="1">
      <c r="A204" s="157" t="s">
        <v>559</v>
      </c>
      <c r="B204" s="42" t="s">
        <v>285</v>
      </c>
      <c r="C204" s="69" t="s">
        <v>87</v>
      </c>
      <c r="D204" s="160"/>
      <c r="E204" s="271"/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9"/>
        <v>0</v>
      </c>
      <c r="T204" s="164">
        <f t="shared" si="10"/>
        <v>0</v>
      </c>
      <c r="U204" s="27"/>
      <c r="V204" s="33">
        <f t="shared" si="11"/>
        <v>0</v>
      </c>
    </row>
    <row r="205" spans="1:22" ht="12.75" hidden="1">
      <c r="A205" s="165" t="s">
        <v>560</v>
      </c>
      <c r="B205" s="43" t="s">
        <v>320</v>
      </c>
      <c r="C205" s="70" t="s">
        <v>87</v>
      </c>
      <c r="D205" s="182"/>
      <c r="E205" s="185"/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9"/>
        <v>0</v>
      </c>
      <c r="T205" s="164">
        <f t="shared" si="10"/>
        <v>0</v>
      </c>
      <c r="U205" s="27"/>
      <c r="V205" s="33">
        <f t="shared" si="11"/>
        <v>0</v>
      </c>
    </row>
    <row r="206" spans="1:22" ht="12.75" hidden="1">
      <c r="A206" s="157" t="s">
        <v>561</v>
      </c>
      <c r="B206" s="43" t="s">
        <v>279</v>
      </c>
      <c r="C206" s="70" t="s">
        <v>87</v>
      </c>
      <c r="D206" s="160"/>
      <c r="E206" s="271"/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9"/>
        <v>0</v>
      </c>
      <c r="T206" s="176">
        <f t="shared" si="10"/>
        <v>0</v>
      </c>
      <c r="U206" s="27"/>
      <c r="V206" s="33">
        <f t="shared" si="11"/>
        <v>0</v>
      </c>
    </row>
    <row r="207" spans="1:22" ht="12.75" hidden="1">
      <c r="A207" s="165" t="s">
        <v>562</v>
      </c>
      <c r="B207" s="42" t="s">
        <v>51</v>
      </c>
      <c r="C207" s="69" t="s">
        <v>6</v>
      </c>
      <c r="D207" s="160"/>
      <c r="E207" s="271"/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9"/>
        <v>0</v>
      </c>
      <c r="T207" s="164">
        <f t="shared" si="10"/>
        <v>0</v>
      </c>
      <c r="U207" s="27"/>
      <c r="V207" s="33">
        <f t="shared" si="11"/>
        <v>0</v>
      </c>
    </row>
    <row r="208" spans="1:22" ht="12.75" hidden="1">
      <c r="A208" s="157" t="s">
        <v>563</v>
      </c>
      <c r="B208" s="43" t="s">
        <v>238</v>
      </c>
      <c r="C208" s="70" t="s">
        <v>10</v>
      </c>
      <c r="D208" s="160"/>
      <c r="E208" s="34"/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9"/>
        <v>0</v>
      </c>
      <c r="T208" s="164">
        <f t="shared" si="10"/>
        <v>0</v>
      </c>
      <c r="U208" s="27"/>
      <c r="V208" s="33">
        <f t="shared" si="11"/>
        <v>0</v>
      </c>
    </row>
    <row r="209" spans="1:22" ht="12.75" hidden="1">
      <c r="A209" s="157" t="s">
        <v>564</v>
      </c>
      <c r="B209" s="42" t="s">
        <v>275</v>
      </c>
      <c r="C209" s="69" t="s">
        <v>13</v>
      </c>
      <c r="D209" s="160"/>
      <c r="E209" s="271"/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9"/>
        <v>0</v>
      </c>
      <c r="T209" s="176">
        <f t="shared" si="10"/>
        <v>0</v>
      </c>
      <c r="U209" s="27"/>
      <c r="V209" s="33">
        <f t="shared" si="11"/>
        <v>0</v>
      </c>
    </row>
    <row r="210" spans="1:22" ht="12.75" hidden="1">
      <c r="A210" s="157" t="s">
        <v>565</v>
      </c>
      <c r="B210" s="43" t="s">
        <v>71</v>
      </c>
      <c r="C210" s="70" t="s">
        <v>10</v>
      </c>
      <c r="D210" s="160"/>
      <c r="E210" s="271"/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9"/>
        <v>0</v>
      </c>
      <c r="T210" s="164">
        <f t="shared" si="10"/>
        <v>0</v>
      </c>
      <c r="U210" s="27"/>
      <c r="V210" s="33">
        <f t="shared" si="11"/>
        <v>0</v>
      </c>
    </row>
    <row r="211" spans="1:22" ht="12.75" hidden="1">
      <c r="A211" s="157" t="s">
        <v>566</v>
      </c>
      <c r="B211" s="194" t="s">
        <v>276</v>
      </c>
      <c r="C211" s="195" t="s">
        <v>8</v>
      </c>
      <c r="D211" s="160"/>
      <c r="E211" s="271"/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9"/>
        <v>0</v>
      </c>
      <c r="T211" s="164">
        <f t="shared" si="10"/>
        <v>0</v>
      </c>
      <c r="U211" s="27"/>
      <c r="V211" s="33">
        <f t="shared" si="11"/>
        <v>0</v>
      </c>
    </row>
    <row r="212" spans="1:22" ht="12.75" hidden="1">
      <c r="A212" s="157" t="s">
        <v>567</v>
      </c>
      <c r="B212" s="43" t="s">
        <v>349</v>
      </c>
      <c r="C212" s="70" t="s">
        <v>6</v>
      </c>
      <c r="D212" s="160"/>
      <c r="E212" s="270"/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9"/>
        <v>0</v>
      </c>
      <c r="T212" s="176">
        <f t="shared" si="10"/>
        <v>0</v>
      </c>
      <c r="U212" s="27"/>
      <c r="V212" s="33">
        <f t="shared" si="11"/>
        <v>0</v>
      </c>
    </row>
    <row r="213" spans="1:22" ht="12.75" hidden="1">
      <c r="A213" s="157" t="s">
        <v>568</v>
      </c>
      <c r="B213" s="43" t="s">
        <v>359</v>
      </c>
      <c r="C213" s="70" t="s">
        <v>87</v>
      </c>
      <c r="D213" s="182"/>
      <c r="E213" s="271"/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9"/>
        <v>0</v>
      </c>
      <c r="T213" s="164">
        <f t="shared" si="10"/>
        <v>0</v>
      </c>
      <c r="U213" s="27"/>
      <c r="V213" s="33">
        <f t="shared" si="11"/>
        <v>0</v>
      </c>
    </row>
    <row r="214" spans="1:22" ht="12.75" hidden="1">
      <c r="A214" s="157" t="s">
        <v>569</v>
      </c>
      <c r="B214" s="43" t="s">
        <v>128</v>
      </c>
      <c r="C214" s="70" t="s">
        <v>10</v>
      </c>
      <c r="D214" s="160"/>
      <c r="E214" s="271"/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9"/>
        <v>0</v>
      </c>
      <c r="T214" s="164">
        <f t="shared" si="10"/>
        <v>0</v>
      </c>
      <c r="U214" s="27"/>
      <c r="V214" s="33">
        <f t="shared" si="11"/>
        <v>0</v>
      </c>
    </row>
    <row r="215" spans="1:22" ht="12.75" hidden="1">
      <c r="A215" s="165" t="s">
        <v>570</v>
      </c>
      <c r="B215" s="42" t="s">
        <v>155</v>
      </c>
      <c r="C215" s="69" t="s">
        <v>10</v>
      </c>
      <c r="D215" s="182"/>
      <c r="E215" s="174"/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9"/>
        <v>0</v>
      </c>
      <c r="T215" s="176">
        <f t="shared" si="10"/>
        <v>0</v>
      </c>
      <c r="U215" s="27"/>
      <c r="V215" s="33">
        <f t="shared" si="11"/>
        <v>0</v>
      </c>
    </row>
    <row r="216" spans="1:22" ht="12.75" hidden="1">
      <c r="A216" s="157" t="s">
        <v>571</v>
      </c>
      <c r="B216" s="43" t="s">
        <v>232</v>
      </c>
      <c r="C216" s="70" t="s">
        <v>13</v>
      </c>
      <c r="D216" s="160"/>
      <c r="E216" s="271"/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9"/>
        <v>0</v>
      </c>
      <c r="T216" s="164">
        <f t="shared" si="10"/>
        <v>0</v>
      </c>
      <c r="U216" s="27"/>
      <c r="V216" s="33">
        <f t="shared" si="11"/>
        <v>0</v>
      </c>
    </row>
    <row r="217" spans="1:22" ht="12.75" hidden="1">
      <c r="A217" s="165" t="s">
        <v>572</v>
      </c>
      <c r="B217" s="42" t="s">
        <v>348</v>
      </c>
      <c r="C217" s="69" t="s">
        <v>87</v>
      </c>
      <c r="D217" s="182"/>
      <c r="E217" s="271"/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9"/>
        <v>0</v>
      </c>
      <c r="T217" s="164">
        <f t="shared" si="10"/>
        <v>0</v>
      </c>
      <c r="U217" s="27"/>
      <c r="V217" s="33">
        <f t="shared" si="11"/>
        <v>0</v>
      </c>
    </row>
    <row r="218" spans="1:22" ht="13.5" hidden="1" thickBot="1">
      <c r="A218" s="196" t="s">
        <v>573</v>
      </c>
      <c r="B218" s="197" t="s">
        <v>68</v>
      </c>
      <c r="C218" s="198" t="s">
        <v>10</v>
      </c>
      <c r="D218" s="199"/>
      <c r="E218" s="272"/>
      <c r="F218" s="201"/>
      <c r="G218" s="114"/>
      <c r="H218" s="123"/>
      <c r="I218" s="124"/>
      <c r="J218" s="199"/>
      <c r="K218" s="202"/>
      <c r="L218" s="201"/>
      <c r="M218" s="114"/>
      <c r="N218" s="123"/>
      <c r="O218" s="124"/>
      <c r="P218" s="65"/>
      <c r="Q218" s="66"/>
      <c r="R218" s="67"/>
      <c r="S218" s="175">
        <f t="shared" si="9"/>
        <v>0</v>
      </c>
      <c r="T218" s="176">
        <f t="shared" si="10"/>
        <v>0</v>
      </c>
      <c r="U218" s="27"/>
      <c r="V218" s="33">
        <f t="shared" si="11"/>
        <v>0</v>
      </c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</sheetData>
  <sheetProtection/>
  <mergeCells count="2">
    <mergeCell ref="D2:F2"/>
    <mergeCell ref="G2:I2"/>
  </mergeCells>
  <printOptions/>
  <pageMargins left="0.11" right="0.24" top="1" bottom="1" header="0.5" footer="0.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0" zoomScaleNormal="70" zoomScalePageLayoutView="0" workbookViewId="0" topLeftCell="A2">
      <selection activeCell="D2" sqref="D2:F2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579</v>
      </c>
      <c r="C2" s="73"/>
      <c r="D2" s="240" t="s">
        <v>722</v>
      </c>
      <c r="E2" s="241"/>
      <c r="F2" s="242"/>
      <c r="G2" s="243"/>
      <c r="H2" s="244"/>
      <c r="I2" s="245"/>
      <c r="J2" s="87"/>
      <c r="K2" s="88"/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146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">
      <c r="A4" s="77" t="s">
        <v>14</v>
      </c>
      <c r="B4" s="48" t="s">
        <v>589</v>
      </c>
      <c r="C4" s="78" t="s">
        <v>13</v>
      </c>
      <c r="D4" s="98">
        <v>4.82</v>
      </c>
      <c r="E4" s="29">
        <v>1</v>
      </c>
      <c r="F4" s="94">
        <v>18</v>
      </c>
      <c r="G4" s="109"/>
      <c r="H4" s="4"/>
      <c r="I4" s="110"/>
      <c r="J4" s="98"/>
      <c r="K4" s="30"/>
      <c r="L4" s="94"/>
      <c r="M4" s="109"/>
      <c r="N4" s="35"/>
      <c r="O4" s="120"/>
      <c r="P4" s="60"/>
      <c r="Q4" s="53"/>
      <c r="R4" s="61"/>
      <c r="S4" s="127">
        <f>O4+L4+I4+F4</f>
        <v>18</v>
      </c>
      <c r="T4" s="131">
        <f>S4-V4+R4</f>
        <v>0</v>
      </c>
      <c r="U4" s="27"/>
      <c r="V4" s="33">
        <f>MIN(F4,I4,L4,O4)</f>
        <v>18</v>
      </c>
    </row>
    <row r="5" spans="1:22" ht="15">
      <c r="A5" s="79" t="s">
        <v>7</v>
      </c>
      <c r="B5" s="49" t="s">
        <v>253</v>
      </c>
      <c r="C5" s="80" t="s">
        <v>12</v>
      </c>
      <c r="D5" s="99">
        <v>4.67</v>
      </c>
      <c r="E5" s="96">
        <v>2</v>
      </c>
      <c r="F5" s="97">
        <v>17</v>
      </c>
      <c r="G5" s="111"/>
      <c r="H5" s="112"/>
      <c r="I5" s="113"/>
      <c r="J5" s="95"/>
      <c r="K5" s="118"/>
      <c r="L5" s="97"/>
      <c r="M5" s="111"/>
      <c r="N5" s="121"/>
      <c r="O5" s="122"/>
      <c r="P5" s="62"/>
      <c r="Q5" s="63"/>
      <c r="R5" s="64"/>
      <c r="S5" s="128">
        <f>O5+L5+I5+F5</f>
        <v>17</v>
      </c>
      <c r="T5" s="132">
        <f>S5-V5+R5</f>
        <v>0</v>
      </c>
      <c r="U5" s="27"/>
      <c r="V5" s="33">
        <f>MIN(F5,I5,L5,O5)</f>
        <v>17</v>
      </c>
    </row>
    <row r="6" spans="1:22" ht="15">
      <c r="A6" s="77" t="s">
        <v>9</v>
      </c>
      <c r="B6" s="48" t="s">
        <v>597</v>
      </c>
      <c r="C6" s="78" t="s">
        <v>10</v>
      </c>
      <c r="D6" s="93">
        <v>4.57</v>
      </c>
      <c r="E6" s="29">
        <v>3</v>
      </c>
      <c r="F6" s="94">
        <v>16</v>
      </c>
      <c r="G6" s="109"/>
      <c r="H6" s="4"/>
      <c r="I6" s="110"/>
      <c r="J6" s="98"/>
      <c r="K6" s="30"/>
      <c r="L6" s="94"/>
      <c r="M6" s="109"/>
      <c r="N6" s="35"/>
      <c r="O6" s="120"/>
      <c r="P6" s="60"/>
      <c r="Q6" s="53"/>
      <c r="R6" s="61"/>
      <c r="S6" s="127">
        <f>O6+L6+I6+F6</f>
        <v>16</v>
      </c>
      <c r="T6" s="131">
        <f>S6-V6+R6</f>
        <v>0</v>
      </c>
      <c r="U6" s="27"/>
      <c r="V6" s="33">
        <f>MIN(F6,I6,L6,O6)</f>
        <v>16</v>
      </c>
    </row>
    <row r="7" spans="1:22" ht="15">
      <c r="A7" s="77" t="s">
        <v>15</v>
      </c>
      <c r="B7" s="49" t="s">
        <v>164</v>
      </c>
      <c r="C7" s="80" t="s">
        <v>10</v>
      </c>
      <c r="D7" s="95">
        <v>4.4</v>
      </c>
      <c r="E7" s="29">
        <v>4</v>
      </c>
      <c r="F7" s="94">
        <v>15</v>
      </c>
      <c r="G7" s="111"/>
      <c r="H7" s="4"/>
      <c r="I7" s="110"/>
      <c r="J7" s="95"/>
      <c r="K7" s="30"/>
      <c r="L7" s="94"/>
      <c r="M7" s="111"/>
      <c r="N7" s="35"/>
      <c r="O7" s="120"/>
      <c r="P7" s="62"/>
      <c r="Q7" s="53"/>
      <c r="R7" s="61"/>
      <c r="S7" s="127">
        <f>O7+L7+I7+F7</f>
        <v>15</v>
      </c>
      <c r="T7" s="131">
        <f>S7-V7+R7</f>
        <v>0</v>
      </c>
      <c r="U7" s="27"/>
      <c r="V7" s="33">
        <f>MIN(F7,I7,L7,O7)</f>
        <v>15</v>
      </c>
    </row>
    <row r="8" spans="1:22" ht="15">
      <c r="A8" s="79" t="s">
        <v>16</v>
      </c>
      <c r="B8" s="48" t="s">
        <v>168</v>
      </c>
      <c r="C8" s="78" t="s">
        <v>13</v>
      </c>
      <c r="D8" s="98">
        <v>4.17</v>
      </c>
      <c r="E8" s="96">
        <v>5</v>
      </c>
      <c r="F8" s="97">
        <v>14</v>
      </c>
      <c r="G8" s="109"/>
      <c r="H8" s="112"/>
      <c r="I8" s="113"/>
      <c r="J8" s="98"/>
      <c r="K8" s="118"/>
      <c r="L8" s="97"/>
      <c r="M8" s="109"/>
      <c r="N8" s="121"/>
      <c r="O8" s="122"/>
      <c r="P8" s="60"/>
      <c r="Q8" s="63"/>
      <c r="R8" s="64"/>
      <c r="S8" s="128">
        <f>O8+L8+I8+F8</f>
        <v>14</v>
      </c>
      <c r="T8" s="132">
        <f>S8-V8+R8</f>
        <v>0</v>
      </c>
      <c r="U8" s="27"/>
      <c r="V8" s="33">
        <f>MIN(F8,I8,L8,O8)</f>
        <v>14</v>
      </c>
    </row>
    <row r="9" spans="1:22" ht="15">
      <c r="A9" s="77" t="s">
        <v>17</v>
      </c>
      <c r="B9" s="49" t="s">
        <v>620</v>
      </c>
      <c r="C9" s="80" t="s">
        <v>87</v>
      </c>
      <c r="D9" s="99">
        <v>4.11</v>
      </c>
      <c r="E9" s="29">
        <v>6</v>
      </c>
      <c r="F9" s="94">
        <v>13</v>
      </c>
      <c r="G9" s="111"/>
      <c r="H9" s="4"/>
      <c r="I9" s="110"/>
      <c r="J9" s="95"/>
      <c r="K9" s="30"/>
      <c r="L9" s="94"/>
      <c r="M9" s="111"/>
      <c r="N9" s="35"/>
      <c r="O9" s="120"/>
      <c r="P9" s="62"/>
      <c r="Q9" s="53"/>
      <c r="R9" s="61"/>
      <c r="S9" s="127">
        <f>O9+L9+I9+F9</f>
        <v>13</v>
      </c>
      <c r="T9" s="131">
        <f>S9-V9+R9</f>
        <v>0</v>
      </c>
      <c r="U9" s="27"/>
      <c r="V9" s="33">
        <f>MIN(F9,I9,L9,O9)</f>
        <v>13</v>
      </c>
    </row>
    <row r="10" spans="1:22" ht="15">
      <c r="A10" s="77" t="s">
        <v>18</v>
      </c>
      <c r="B10" s="48" t="s">
        <v>710</v>
      </c>
      <c r="C10" s="78" t="s">
        <v>12</v>
      </c>
      <c r="D10" s="98">
        <v>4.1</v>
      </c>
      <c r="E10" s="29">
        <v>7</v>
      </c>
      <c r="F10" s="94">
        <v>12</v>
      </c>
      <c r="G10" s="109"/>
      <c r="H10" s="4"/>
      <c r="I10" s="110"/>
      <c r="J10" s="98"/>
      <c r="K10" s="30"/>
      <c r="L10" s="94"/>
      <c r="M10" s="109"/>
      <c r="N10" s="35"/>
      <c r="O10" s="120"/>
      <c r="P10" s="60"/>
      <c r="Q10" s="53"/>
      <c r="R10" s="61"/>
      <c r="S10" s="127">
        <f>O10+L10+I10+F10</f>
        <v>12</v>
      </c>
      <c r="T10" s="131">
        <f>S10-V10+R10</f>
        <v>0</v>
      </c>
      <c r="U10" s="27"/>
      <c r="V10" s="33">
        <f>MIN(F10,I10,L10,O10)</f>
        <v>12</v>
      </c>
    </row>
    <row r="11" spans="1:22" ht="15">
      <c r="A11" s="79" t="s">
        <v>19</v>
      </c>
      <c r="B11" s="49" t="s">
        <v>709</v>
      </c>
      <c r="C11" s="80" t="s">
        <v>6</v>
      </c>
      <c r="D11" s="95">
        <v>4.07</v>
      </c>
      <c r="E11" s="96">
        <v>8</v>
      </c>
      <c r="F11" s="97">
        <v>11</v>
      </c>
      <c r="G11" s="111"/>
      <c r="H11" s="112"/>
      <c r="I11" s="113"/>
      <c r="J11" s="95"/>
      <c r="K11" s="118"/>
      <c r="L11" s="97"/>
      <c r="M11" s="111"/>
      <c r="N11" s="121"/>
      <c r="O11" s="122"/>
      <c r="P11" s="62"/>
      <c r="Q11" s="63"/>
      <c r="R11" s="64"/>
      <c r="S11" s="128">
        <f>O11+L11+I11+F11</f>
        <v>11</v>
      </c>
      <c r="T11" s="132">
        <f>S11-V11+R11</f>
        <v>0</v>
      </c>
      <c r="U11" s="27"/>
      <c r="V11" s="33">
        <f>MIN(F11,I11,L11,O11)</f>
        <v>11</v>
      </c>
    </row>
    <row r="12" spans="1:22" ht="15">
      <c r="A12" s="77" t="s">
        <v>20</v>
      </c>
      <c r="B12" s="48" t="s">
        <v>714</v>
      </c>
      <c r="C12" s="78" t="s">
        <v>87</v>
      </c>
      <c r="D12" s="98">
        <v>4.04</v>
      </c>
      <c r="E12" s="29">
        <v>9</v>
      </c>
      <c r="F12" s="94">
        <v>10</v>
      </c>
      <c r="G12" s="109"/>
      <c r="H12" s="4"/>
      <c r="I12" s="110"/>
      <c r="J12" s="98"/>
      <c r="K12" s="30"/>
      <c r="L12" s="94"/>
      <c r="M12" s="109"/>
      <c r="N12" s="35"/>
      <c r="O12" s="120"/>
      <c r="P12" s="60"/>
      <c r="Q12" s="53"/>
      <c r="R12" s="61"/>
      <c r="S12" s="127">
        <f>O12+L12+I12+F12</f>
        <v>10</v>
      </c>
      <c r="T12" s="131">
        <f>S12-V12+R12</f>
        <v>0</v>
      </c>
      <c r="U12" s="27"/>
      <c r="V12" s="33">
        <f>MIN(F12,I12,L12,O12)</f>
        <v>10</v>
      </c>
    </row>
    <row r="13" spans="1:22" ht="15">
      <c r="A13" s="77" t="s">
        <v>21</v>
      </c>
      <c r="B13" s="49" t="s">
        <v>612</v>
      </c>
      <c r="C13" s="80" t="s">
        <v>13</v>
      </c>
      <c r="D13" s="95">
        <v>3.96</v>
      </c>
      <c r="E13" s="29">
        <v>10</v>
      </c>
      <c r="F13" s="94">
        <v>9</v>
      </c>
      <c r="G13" s="111"/>
      <c r="H13" s="4"/>
      <c r="I13" s="110"/>
      <c r="J13" s="95"/>
      <c r="K13" s="30"/>
      <c r="L13" s="94"/>
      <c r="M13" s="111"/>
      <c r="N13" s="35"/>
      <c r="O13" s="120"/>
      <c r="P13" s="62"/>
      <c r="Q13" s="53"/>
      <c r="R13" s="61"/>
      <c r="S13" s="127">
        <f>O13+L13+I13+F13</f>
        <v>9</v>
      </c>
      <c r="T13" s="131">
        <f>S13-V13+R13</f>
        <v>0</v>
      </c>
      <c r="U13" s="27"/>
      <c r="V13" s="33">
        <f>MIN(F13,I13,L13,O13)</f>
        <v>9</v>
      </c>
    </row>
    <row r="14" spans="1:22" ht="15">
      <c r="A14" s="79" t="s">
        <v>22</v>
      </c>
      <c r="B14" s="48" t="s">
        <v>711</v>
      </c>
      <c r="C14" s="78" t="s">
        <v>10</v>
      </c>
      <c r="D14" s="98">
        <v>3.94</v>
      </c>
      <c r="E14" s="96">
        <v>11</v>
      </c>
      <c r="F14" s="97">
        <v>8</v>
      </c>
      <c r="G14" s="109"/>
      <c r="H14" s="112"/>
      <c r="I14" s="113"/>
      <c r="J14" s="98"/>
      <c r="K14" s="118"/>
      <c r="L14" s="97"/>
      <c r="M14" s="109"/>
      <c r="N14" s="121"/>
      <c r="O14" s="122"/>
      <c r="P14" s="60"/>
      <c r="Q14" s="63"/>
      <c r="R14" s="64"/>
      <c r="S14" s="128">
        <f>O14+L14+I14+F14</f>
        <v>8</v>
      </c>
      <c r="T14" s="132">
        <f>S14-V14+R14</f>
        <v>0</v>
      </c>
      <c r="U14" s="27"/>
      <c r="V14" s="33">
        <f>MIN(F14,I14,L14,O14)</f>
        <v>8</v>
      </c>
    </row>
    <row r="15" spans="1:22" ht="15">
      <c r="A15" s="77" t="s">
        <v>23</v>
      </c>
      <c r="B15" s="49" t="s">
        <v>598</v>
      </c>
      <c r="C15" s="80" t="s">
        <v>6</v>
      </c>
      <c r="D15" s="95">
        <v>3.82</v>
      </c>
      <c r="E15" s="29">
        <v>12</v>
      </c>
      <c r="F15" s="94">
        <v>7</v>
      </c>
      <c r="G15" s="111"/>
      <c r="H15" s="4"/>
      <c r="I15" s="110"/>
      <c r="J15" s="95"/>
      <c r="K15" s="30"/>
      <c r="L15" s="94"/>
      <c r="M15" s="111"/>
      <c r="N15" s="35"/>
      <c r="O15" s="120"/>
      <c r="P15" s="62"/>
      <c r="Q15" s="53"/>
      <c r="R15" s="61"/>
      <c r="S15" s="127">
        <f>O15+L15+I15+F15</f>
        <v>7</v>
      </c>
      <c r="T15" s="131">
        <f>S15-V15+R15</f>
        <v>0</v>
      </c>
      <c r="U15" s="27"/>
      <c r="V15" s="33">
        <f>MIN(F15,I15,L15,O15)</f>
        <v>7</v>
      </c>
    </row>
    <row r="16" spans="1:22" ht="15">
      <c r="A16" s="77" t="s">
        <v>24</v>
      </c>
      <c r="B16" s="48" t="s">
        <v>377</v>
      </c>
      <c r="C16" s="78" t="s">
        <v>12</v>
      </c>
      <c r="D16" s="98">
        <v>3.75</v>
      </c>
      <c r="E16" s="29">
        <v>13</v>
      </c>
      <c r="F16" s="94">
        <v>6</v>
      </c>
      <c r="G16" s="109"/>
      <c r="H16" s="4"/>
      <c r="I16" s="110"/>
      <c r="J16" s="98"/>
      <c r="K16" s="30"/>
      <c r="L16" s="94"/>
      <c r="M16" s="109"/>
      <c r="N16" s="35"/>
      <c r="O16" s="120"/>
      <c r="P16" s="60"/>
      <c r="Q16" s="53"/>
      <c r="R16" s="61"/>
      <c r="S16" s="127">
        <f>O16+L16+I16+F16</f>
        <v>6</v>
      </c>
      <c r="T16" s="131">
        <f>S16-V16+R16</f>
        <v>0</v>
      </c>
      <c r="U16" s="27"/>
      <c r="V16" s="33">
        <f>MIN(F16,I16,L16,O16)</f>
        <v>6</v>
      </c>
    </row>
    <row r="17" spans="1:22" ht="15">
      <c r="A17" s="79" t="s">
        <v>25</v>
      </c>
      <c r="B17" s="49" t="s">
        <v>713</v>
      </c>
      <c r="C17" s="80" t="s">
        <v>87</v>
      </c>
      <c r="D17" s="95">
        <v>3.72</v>
      </c>
      <c r="E17" s="96">
        <v>14</v>
      </c>
      <c r="F17" s="97">
        <v>5</v>
      </c>
      <c r="G17" s="111"/>
      <c r="H17" s="112"/>
      <c r="I17" s="113"/>
      <c r="J17" s="95"/>
      <c r="K17" s="118"/>
      <c r="L17" s="97"/>
      <c r="M17" s="111"/>
      <c r="N17" s="121"/>
      <c r="O17" s="122"/>
      <c r="P17" s="62"/>
      <c r="Q17" s="63"/>
      <c r="R17" s="64"/>
      <c r="S17" s="128">
        <f>O17+L17+I17+F17</f>
        <v>5</v>
      </c>
      <c r="T17" s="132">
        <f>S17-V17+R17</f>
        <v>0</v>
      </c>
      <c r="U17" s="27"/>
      <c r="V17" s="33">
        <f>MIN(F17,I17,L17,O17)</f>
        <v>5</v>
      </c>
    </row>
    <row r="18" spans="1:22" ht="15">
      <c r="A18" s="77" t="s">
        <v>26</v>
      </c>
      <c r="B18" s="48" t="s">
        <v>712</v>
      </c>
      <c r="C18" s="78" t="s">
        <v>8</v>
      </c>
      <c r="D18" s="98">
        <v>3.67</v>
      </c>
      <c r="E18" s="29">
        <v>15</v>
      </c>
      <c r="F18" s="94">
        <v>4</v>
      </c>
      <c r="G18" s="109"/>
      <c r="H18" s="4"/>
      <c r="I18" s="110"/>
      <c r="J18" s="98"/>
      <c r="K18" s="30"/>
      <c r="L18" s="94"/>
      <c r="M18" s="109"/>
      <c r="N18" s="35"/>
      <c r="O18" s="120"/>
      <c r="P18" s="60"/>
      <c r="Q18" s="53"/>
      <c r="R18" s="61"/>
      <c r="S18" s="127">
        <f>O18+L18+I18+F18</f>
        <v>4</v>
      </c>
      <c r="T18" s="131">
        <f>S18-V18+R18</f>
        <v>0</v>
      </c>
      <c r="U18" s="27"/>
      <c r="V18" s="33">
        <f>MIN(F18,I18,L18,O18)</f>
        <v>4</v>
      </c>
    </row>
    <row r="19" spans="1:22" ht="15">
      <c r="A19" s="77" t="s">
        <v>27</v>
      </c>
      <c r="B19" s="48" t="s">
        <v>715</v>
      </c>
      <c r="C19" s="78" t="s">
        <v>8</v>
      </c>
      <c r="D19" s="98">
        <v>3.01</v>
      </c>
      <c r="E19" s="29">
        <v>16</v>
      </c>
      <c r="F19" s="94">
        <v>3</v>
      </c>
      <c r="G19" s="109"/>
      <c r="H19" s="4"/>
      <c r="I19" s="110"/>
      <c r="J19" s="98"/>
      <c r="K19" s="30"/>
      <c r="L19" s="94"/>
      <c r="M19" s="109"/>
      <c r="N19" s="35"/>
      <c r="O19" s="120"/>
      <c r="P19" s="60"/>
      <c r="Q19" s="53"/>
      <c r="R19" s="61"/>
      <c r="S19" s="127">
        <f>O19+L19+I19+F19</f>
        <v>3</v>
      </c>
      <c r="T19" s="131">
        <f>S19-V19+R19</f>
        <v>0</v>
      </c>
      <c r="U19" s="27"/>
      <c r="V19" s="33">
        <f>MIN(F19,I19,L19,O19)</f>
        <v>3</v>
      </c>
    </row>
    <row r="20" spans="1:22" ht="15" hidden="1">
      <c r="A20" s="79" t="s">
        <v>89</v>
      </c>
      <c r="B20" s="48"/>
      <c r="C20" s="78"/>
      <c r="D20" s="98"/>
      <c r="E20" s="31"/>
      <c r="F20" s="94"/>
      <c r="G20" s="109"/>
      <c r="H20" s="4"/>
      <c r="I20" s="110"/>
      <c r="J20" s="98"/>
      <c r="K20" s="30"/>
      <c r="L20" s="94"/>
      <c r="M20" s="109"/>
      <c r="N20" s="35"/>
      <c r="O20" s="120"/>
      <c r="P20" s="60"/>
      <c r="Q20" s="53"/>
      <c r="R20" s="61"/>
      <c r="S20" s="128">
        <f aca="true" t="shared" si="0" ref="S4:S35">O20+L20+I20+F20</f>
        <v>0</v>
      </c>
      <c r="T20" s="132">
        <f aca="true" t="shared" si="1" ref="T7:T70">S20-V20+R20</f>
        <v>0</v>
      </c>
      <c r="U20" s="27"/>
      <c r="V20" s="33">
        <f aca="true" t="shared" si="2" ref="V4:V35">MIN(F20,I20,L20,O20)</f>
        <v>0</v>
      </c>
    </row>
    <row r="21" spans="1:22" ht="15" hidden="1">
      <c r="A21" s="77" t="s">
        <v>90</v>
      </c>
      <c r="B21" s="49"/>
      <c r="C21" s="80"/>
      <c r="D21" s="95"/>
      <c r="E21" s="96"/>
      <c r="F21" s="97"/>
      <c r="G21" s="111"/>
      <c r="H21" s="112"/>
      <c r="I21" s="113"/>
      <c r="J21" s="98"/>
      <c r="K21" s="30"/>
      <c r="L21" s="94"/>
      <c r="M21" s="109"/>
      <c r="N21" s="35"/>
      <c r="O21" s="120"/>
      <c r="P21" s="60"/>
      <c r="Q21" s="53"/>
      <c r="R21" s="61"/>
      <c r="S21" s="127">
        <f t="shared" si="0"/>
        <v>0</v>
      </c>
      <c r="T21" s="131">
        <f t="shared" si="1"/>
        <v>0</v>
      </c>
      <c r="U21" s="27"/>
      <c r="V21" s="33">
        <f t="shared" si="2"/>
        <v>0</v>
      </c>
    </row>
    <row r="22" spans="1:22" ht="15" hidden="1">
      <c r="A22" s="77" t="s">
        <v>91</v>
      </c>
      <c r="B22" s="48"/>
      <c r="C22" s="78"/>
      <c r="D22" s="98"/>
      <c r="E22" s="29"/>
      <c r="F22" s="94"/>
      <c r="G22" s="109"/>
      <c r="H22" s="4"/>
      <c r="I22" s="110"/>
      <c r="J22" s="98"/>
      <c r="K22" s="30"/>
      <c r="L22" s="94"/>
      <c r="M22" s="109"/>
      <c r="N22" s="35"/>
      <c r="O22" s="120"/>
      <c r="P22" s="60"/>
      <c r="Q22" s="53"/>
      <c r="R22" s="61"/>
      <c r="S22" s="127">
        <f t="shared" si="0"/>
        <v>0</v>
      </c>
      <c r="T22" s="131">
        <f t="shared" si="1"/>
        <v>0</v>
      </c>
      <c r="U22" s="27"/>
      <c r="V22" s="33">
        <f t="shared" si="2"/>
        <v>0</v>
      </c>
    </row>
    <row r="23" spans="1:22" ht="15" hidden="1">
      <c r="A23" s="79" t="s">
        <v>92</v>
      </c>
      <c r="B23" s="49"/>
      <c r="C23" s="80"/>
      <c r="D23" s="95"/>
      <c r="E23" s="96"/>
      <c r="F23" s="97"/>
      <c r="G23" s="111"/>
      <c r="H23" s="112"/>
      <c r="I23" s="113"/>
      <c r="J23" s="98"/>
      <c r="K23" s="30"/>
      <c r="L23" s="94"/>
      <c r="M23" s="109"/>
      <c r="N23" s="35"/>
      <c r="O23" s="120"/>
      <c r="P23" s="60"/>
      <c r="Q23" s="53"/>
      <c r="R23" s="61"/>
      <c r="S23" s="128">
        <f t="shared" si="0"/>
        <v>0</v>
      </c>
      <c r="T23" s="132">
        <f t="shared" si="1"/>
        <v>0</v>
      </c>
      <c r="U23" s="27"/>
      <c r="V23" s="33">
        <f t="shared" si="2"/>
        <v>0</v>
      </c>
    </row>
    <row r="24" spans="1:22" ht="15" hidden="1">
      <c r="A24" s="77" t="s">
        <v>93</v>
      </c>
      <c r="B24" s="48"/>
      <c r="C24" s="78"/>
      <c r="D24" s="98"/>
      <c r="E24" s="29"/>
      <c r="F24" s="94"/>
      <c r="G24" s="109"/>
      <c r="H24" s="4"/>
      <c r="I24" s="110"/>
      <c r="J24" s="98"/>
      <c r="K24" s="30"/>
      <c r="L24" s="94"/>
      <c r="M24" s="109"/>
      <c r="N24" s="35"/>
      <c r="O24" s="120"/>
      <c r="P24" s="60"/>
      <c r="Q24" s="53"/>
      <c r="R24" s="61"/>
      <c r="S24" s="127">
        <f t="shared" si="0"/>
        <v>0</v>
      </c>
      <c r="T24" s="131">
        <f t="shared" si="1"/>
        <v>0</v>
      </c>
      <c r="U24" s="27"/>
      <c r="V24" s="33">
        <f t="shared" si="2"/>
        <v>0</v>
      </c>
    </row>
    <row r="25" spans="1:22" ht="15" hidden="1">
      <c r="A25" s="77" t="s">
        <v>94</v>
      </c>
      <c r="B25" s="48"/>
      <c r="C25" s="78"/>
      <c r="D25" s="98"/>
      <c r="E25" s="29"/>
      <c r="F25" s="94"/>
      <c r="G25" s="109"/>
      <c r="H25" s="4"/>
      <c r="I25" s="110"/>
      <c r="J25" s="98"/>
      <c r="K25" s="30"/>
      <c r="L25" s="94"/>
      <c r="M25" s="109"/>
      <c r="N25" s="35"/>
      <c r="O25" s="120"/>
      <c r="P25" s="60"/>
      <c r="Q25" s="53"/>
      <c r="R25" s="61"/>
      <c r="S25" s="127">
        <f t="shared" si="0"/>
        <v>0</v>
      </c>
      <c r="T25" s="131">
        <f t="shared" si="1"/>
        <v>0</v>
      </c>
      <c r="U25" s="27"/>
      <c r="V25" s="33">
        <f t="shared" si="2"/>
        <v>0</v>
      </c>
    </row>
    <row r="26" spans="1:22" ht="15" hidden="1">
      <c r="A26" s="79" t="s">
        <v>95</v>
      </c>
      <c r="B26" s="48"/>
      <c r="C26" s="78"/>
      <c r="D26" s="98"/>
      <c r="E26" s="29"/>
      <c r="F26" s="94"/>
      <c r="G26" s="109"/>
      <c r="H26" s="4"/>
      <c r="I26" s="110"/>
      <c r="J26" s="98"/>
      <c r="K26" s="30"/>
      <c r="L26" s="94"/>
      <c r="M26" s="109"/>
      <c r="N26" s="35"/>
      <c r="O26" s="120"/>
      <c r="P26" s="60"/>
      <c r="Q26" s="53"/>
      <c r="R26" s="61"/>
      <c r="S26" s="128">
        <f t="shared" si="0"/>
        <v>0</v>
      </c>
      <c r="T26" s="132">
        <f t="shared" si="1"/>
        <v>0</v>
      </c>
      <c r="U26" s="27"/>
      <c r="V26" s="33">
        <f t="shared" si="2"/>
        <v>0</v>
      </c>
    </row>
    <row r="27" spans="1:22" ht="15" hidden="1">
      <c r="A27" s="77" t="s">
        <v>99</v>
      </c>
      <c r="B27" s="48"/>
      <c r="C27" s="78"/>
      <c r="D27" s="98"/>
      <c r="E27" s="29"/>
      <c r="F27" s="94"/>
      <c r="G27" s="109"/>
      <c r="H27" s="4"/>
      <c r="I27" s="110"/>
      <c r="J27" s="98"/>
      <c r="K27" s="30"/>
      <c r="L27" s="94"/>
      <c r="M27" s="109"/>
      <c r="N27" s="35"/>
      <c r="O27" s="120"/>
      <c r="P27" s="60"/>
      <c r="Q27" s="53"/>
      <c r="R27" s="61"/>
      <c r="S27" s="127">
        <f t="shared" si="0"/>
        <v>0</v>
      </c>
      <c r="T27" s="131">
        <f t="shared" si="1"/>
        <v>0</v>
      </c>
      <c r="U27" s="27"/>
      <c r="V27" s="33">
        <f t="shared" si="2"/>
        <v>0</v>
      </c>
    </row>
    <row r="28" spans="1:22" ht="15" hidden="1">
      <c r="A28" s="77" t="s">
        <v>100</v>
      </c>
      <c r="B28" s="48"/>
      <c r="C28" s="78"/>
      <c r="D28" s="98"/>
      <c r="E28" s="29"/>
      <c r="F28" s="94"/>
      <c r="G28" s="109"/>
      <c r="H28" s="4"/>
      <c r="I28" s="110"/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0"/>
        <v>0</v>
      </c>
      <c r="T28" s="131">
        <f t="shared" si="1"/>
        <v>0</v>
      </c>
      <c r="U28" s="27"/>
      <c r="V28" s="33">
        <f t="shared" si="2"/>
        <v>0</v>
      </c>
    </row>
    <row r="29" spans="1:22" ht="15" hidden="1">
      <c r="A29" s="79" t="s">
        <v>114</v>
      </c>
      <c r="B29" s="48"/>
      <c r="C29" s="78"/>
      <c r="D29" s="98"/>
      <c r="E29" s="31"/>
      <c r="F29" s="94"/>
      <c r="G29" s="109"/>
      <c r="H29" s="4"/>
      <c r="I29" s="110"/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0"/>
        <v>0</v>
      </c>
      <c r="T29" s="132">
        <f t="shared" si="1"/>
        <v>0</v>
      </c>
      <c r="U29" s="27"/>
      <c r="V29" s="33">
        <f t="shared" si="2"/>
        <v>0</v>
      </c>
    </row>
    <row r="30" spans="1:22" ht="15" hidden="1">
      <c r="A30" s="77" t="s">
        <v>115</v>
      </c>
      <c r="B30" s="48"/>
      <c r="C30" s="78"/>
      <c r="D30" s="98"/>
      <c r="E30" s="29"/>
      <c r="F30" s="94"/>
      <c r="G30" s="109"/>
      <c r="H30" s="4"/>
      <c r="I30" s="110"/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0"/>
        <v>0</v>
      </c>
      <c r="T30" s="131">
        <f t="shared" si="1"/>
        <v>0</v>
      </c>
      <c r="U30" s="27"/>
      <c r="V30" s="33">
        <f t="shared" si="2"/>
        <v>0</v>
      </c>
    </row>
    <row r="31" spans="1:22" ht="15" hidden="1">
      <c r="A31" s="77" t="s">
        <v>134</v>
      </c>
      <c r="B31" s="48"/>
      <c r="C31" s="78"/>
      <c r="D31" s="98"/>
      <c r="E31" s="29"/>
      <c r="F31" s="94"/>
      <c r="G31" s="109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0"/>
        <v>0</v>
      </c>
      <c r="T31" s="131">
        <f t="shared" si="1"/>
        <v>0</v>
      </c>
      <c r="U31" s="27"/>
      <c r="V31" s="33">
        <f t="shared" si="2"/>
        <v>0</v>
      </c>
    </row>
    <row r="32" spans="1:22" ht="15" hidden="1">
      <c r="A32" s="79" t="s">
        <v>125</v>
      </c>
      <c r="B32" s="48"/>
      <c r="C32" s="78"/>
      <c r="D32" s="98"/>
      <c r="E32" s="29"/>
      <c r="F32" s="94"/>
      <c r="G32" s="109"/>
      <c r="H32" s="4"/>
      <c r="I32" s="110"/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0"/>
        <v>0</v>
      </c>
      <c r="T32" s="132">
        <f t="shared" si="1"/>
        <v>0</v>
      </c>
      <c r="U32" s="27"/>
      <c r="V32" s="33">
        <f t="shared" si="2"/>
        <v>0</v>
      </c>
    </row>
    <row r="33" spans="1:22" ht="15" hidden="1">
      <c r="A33" s="77" t="s">
        <v>135</v>
      </c>
      <c r="B33" s="48"/>
      <c r="C33" s="78"/>
      <c r="D33" s="98"/>
      <c r="E33" s="29"/>
      <c r="F33" s="94"/>
      <c r="G33" s="109"/>
      <c r="H33" s="4"/>
      <c r="I33" s="110"/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0"/>
        <v>0</v>
      </c>
      <c r="T33" s="131">
        <f t="shared" si="1"/>
        <v>0</v>
      </c>
      <c r="U33" s="27"/>
      <c r="V33" s="33">
        <f t="shared" si="2"/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0"/>
        <v>0</v>
      </c>
      <c r="T34" s="131">
        <f t="shared" si="1"/>
        <v>0</v>
      </c>
      <c r="U34" s="27"/>
      <c r="V34" s="33">
        <f t="shared" si="2"/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3"/>
      <c r="E35" s="29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0"/>
        <v>0</v>
      </c>
      <c r="T35" s="132">
        <f t="shared" si="1"/>
        <v>0</v>
      </c>
      <c r="U35" s="27"/>
      <c r="V35" s="33">
        <f t="shared" si="2"/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3" ref="S36:S67">O36+L36+I36+F36</f>
        <v>0</v>
      </c>
      <c r="T36" s="131">
        <f t="shared" si="1"/>
        <v>0</v>
      </c>
      <c r="U36" s="27"/>
      <c r="V36" s="33">
        <f aca="true" t="shared" si="4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3"/>
        <v>0</v>
      </c>
      <c r="T37" s="131">
        <f t="shared" si="1"/>
        <v>0</v>
      </c>
      <c r="U37" s="27"/>
      <c r="V37" s="33">
        <f t="shared" si="4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3"/>
        <v>0</v>
      </c>
      <c r="T38" s="132">
        <f t="shared" si="1"/>
        <v>0</v>
      </c>
      <c r="U38" s="27"/>
      <c r="V38" s="33">
        <f t="shared" si="4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3"/>
        <v>0</v>
      </c>
      <c r="T39" s="131">
        <f t="shared" si="1"/>
        <v>0</v>
      </c>
      <c r="U39" s="27"/>
      <c r="V39" s="33">
        <f t="shared" si="4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3"/>
        <v>0</v>
      </c>
      <c r="T40" s="131">
        <f t="shared" si="1"/>
        <v>0</v>
      </c>
      <c r="U40" s="27"/>
      <c r="V40" s="33">
        <f t="shared" si="4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3"/>
        <v>0</v>
      </c>
      <c r="T41" s="132">
        <f t="shared" si="1"/>
        <v>0</v>
      </c>
      <c r="U41" s="27"/>
      <c r="V41" s="33">
        <f t="shared" si="4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3"/>
        <v>0</v>
      </c>
      <c r="T42" s="131">
        <f t="shared" si="1"/>
        <v>0</v>
      </c>
      <c r="U42" s="27"/>
      <c r="V42" s="33">
        <f t="shared" si="4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3"/>
        <v>0</v>
      </c>
      <c r="T43" s="131">
        <f t="shared" si="1"/>
        <v>0</v>
      </c>
      <c r="U43" s="27"/>
      <c r="V43" s="33">
        <f t="shared" si="4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3"/>
        <v>0</v>
      </c>
      <c r="T44" s="132">
        <f t="shared" si="1"/>
        <v>0</v>
      </c>
      <c r="U44" s="27"/>
      <c r="V44" s="33">
        <f t="shared" si="4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3"/>
        <v>0</v>
      </c>
      <c r="T45" s="131">
        <f t="shared" si="1"/>
        <v>0</v>
      </c>
      <c r="U45" s="27"/>
      <c r="V45" s="33">
        <f t="shared" si="4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3"/>
        <v>0</v>
      </c>
      <c r="T46" s="131">
        <f t="shared" si="1"/>
        <v>0</v>
      </c>
      <c r="U46" s="27"/>
      <c r="V46" s="33">
        <f t="shared" si="4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3"/>
        <v>0</v>
      </c>
      <c r="T47" s="132">
        <f t="shared" si="1"/>
        <v>0</v>
      </c>
      <c r="U47" s="27"/>
      <c r="V47" s="33">
        <f t="shared" si="4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3"/>
        <v>0</v>
      </c>
      <c r="T48" s="131">
        <f t="shared" si="1"/>
        <v>0</v>
      </c>
      <c r="U48" s="27"/>
      <c r="V48" s="33">
        <f t="shared" si="4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3"/>
        <v>0</v>
      </c>
      <c r="T49" s="131">
        <f t="shared" si="1"/>
        <v>0</v>
      </c>
      <c r="U49" s="27"/>
      <c r="V49" s="33">
        <f t="shared" si="4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3"/>
        <v>0</v>
      </c>
      <c r="T50" s="132">
        <f t="shared" si="1"/>
        <v>0</v>
      </c>
      <c r="U50" s="27"/>
      <c r="V50" s="33">
        <f t="shared" si="4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3"/>
        <v>0</v>
      </c>
      <c r="T51" s="131">
        <f t="shared" si="1"/>
        <v>0</v>
      </c>
      <c r="U51" s="27"/>
      <c r="V51" s="33">
        <f t="shared" si="4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3"/>
        <v>0</v>
      </c>
      <c r="T52" s="131">
        <f t="shared" si="1"/>
        <v>0</v>
      </c>
      <c r="U52" s="27"/>
      <c r="V52" s="33">
        <f t="shared" si="4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3"/>
        <v>0</v>
      </c>
      <c r="T53" s="132">
        <f t="shared" si="1"/>
        <v>0</v>
      </c>
      <c r="U53" s="27"/>
      <c r="V53" s="33">
        <f t="shared" si="4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3"/>
        <v>0</v>
      </c>
      <c r="T54" s="131">
        <f t="shared" si="1"/>
        <v>0</v>
      </c>
      <c r="U54" s="27"/>
      <c r="V54" s="33">
        <f t="shared" si="4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3"/>
        <v>0</v>
      </c>
      <c r="T55" s="131">
        <f t="shared" si="1"/>
        <v>0</v>
      </c>
      <c r="U55" s="27"/>
      <c r="V55" s="33">
        <f t="shared" si="4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3"/>
        <v>0</v>
      </c>
      <c r="T56" s="132">
        <f t="shared" si="1"/>
        <v>0</v>
      </c>
      <c r="U56" s="27"/>
      <c r="V56" s="33">
        <f t="shared" si="4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3"/>
        <v>0</v>
      </c>
      <c r="T57" s="131">
        <f t="shared" si="1"/>
        <v>0</v>
      </c>
      <c r="U57" s="27"/>
      <c r="V57" s="33">
        <f t="shared" si="4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3"/>
        <v>0</v>
      </c>
      <c r="T58" s="131">
        <f t="shared" si="1"/>
        <v>0</v>
      </c>
      <c r="U58" s="27"/>
      <c r="V58" s="33">
        <f t="shared" si="4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3"/>
        <v>0</v>
      </c>
      <c r="T59" s="132">
        <f t="shared" si="1"/>
        <v>0</v>
      </c>
      <c r="U59" s="27"/>
      <c r="V59" s="33">
        <f t="shared" si="4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3"/>
        <v>0</v>
      </c>
      <c r="T60" s="131">
        <f t="shared" si="1"/>
        <v>0</v>
      </c>
      <c r="U60" s="27"/>
      <c r="V60" s="33">
        <f t="shared" si="4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3"/>
        <v>0</v>
      </c>
      <c r="T61" s="131">
        <f t="shared" si="1"/>
        <v>0</v>
      </c>
      <c r="U61" s="27"/>
      <c r="V61" s="33">
        <f t="shared" si="4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3"/>
        <v>0</v>
      </c>
      <c r="T62" s="132">
        <f t="shared" si="1"/>
        <v>0</v>
      </c>
      <c r="U62" s="27"/>
      <c r="V62" s="33">
        <f t="shared" si="4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3"/>
        <v>0</v>
      </c>
      <c r="T63" s="131">
        <f t="shared" si="1"/>
        <v>0</v>
      </c>
      <c r="U63" s="27"/>
      <c r="V63" s="33">
        <f t="shared" si="4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3"/>
        <v>0</v>
      </c>
      <c r="T64" s="131">
        <f t="shared" si="1"/>
        <v>0</v>
      </c>
      <c r="U64" s="27"/>
      <c r="V64" s="33">
        <f t="shared" si="4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3"/>
        <v>0</v>
      </c>
      <c r="T65" s="132">
        <f t="shared" si="1"/>
        <v>0</v>
      </c>
      <c r="U65" s="27"/>
      <c r="V65" s="33">
        <f t="shared" si="4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3"/>
        <v>0</v>
      </c>
      <c r="T66" s="131">
        <f t="shared" si="1"/>
        <v>0</v>
      </c>
      <c r="U66" s="27"/>
      <c r="V66" s="33">
        <f t="shared" si="4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3"/>
        <v>0</v>
      </c>
      <c r="T67" s="131">
        <f t="shared" si="1"/>
        <v>0</v>
      </c>
      <c r="U67" s="27"/>
      <c r="V67" s="33">
        <f t="shared" si="4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5" ref="S68:S99">O68+L68+I68+F68</f>
        <v>0</v>
      </c>
      <c r="T68" s="132">
        <f t="shared" si="1"/>
        <v>0</v>
      </c>
      <c r="U68" s="27"/>
      <c r="V68" s="33">
        <f aca="true" t="shared" si="6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5"/>
        <v>0</v>
      </c>
      <c r="T69" s="131">
        <f t="shared" si="1"/>
        <v>0</v>
      </c>
      <c r="U69" s="27"/>
      <c r="V69" s="33">
        <f t="shared" si="6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5"/>
        <v>0</v>
      </c>
      <c r="T70" s="131">
        <f t="shared" si="1"/>
        <v>0</v>
      </c>
      <c r="U70" s="27"/>
      <c r="V70" s="33">
        <f t="shared" si="6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5"/>
        <v>0</v>
      </c>
      <c r="T71" s="132">
        <f aca="true" t="shared" si="7" ref="T71:T134">S71-V71+R71</f>
        <v>0</v>
      </c>
      <c r="U71" s="27"/>
      <c r="V71" s="33">
        <f t="shared" si="6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5"/>
        <v>0</v>
      </c>
      <c r="T72" s="131">
        <f t="shared" si="7"/>
        <v>0</v>
      </c>
      <c r="U72" s="27"/>
      <c r="V72" s="33">
        <f t="shared" si="6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5"/>
        <v>0</v>
      </c>
      <c r="T73" s="131">
        <f t="shared" si="7"/>
        <v>0</v>
      </c>
      <c r="U73" s="27"/>
      <c r="V73" s="33">
        <f t="shared" si="6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5"/>
        <v>0</v>
      </c>
      <c r="T74" s="132">
        <f t="shared" si="7"/>
        <v>0</v>
      </c>
      <c r="U74" s="27"/>
      <c r="V74" s="33">
        <f t="shared" si="6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5"/>
        <v>0</v>
      </c>
      <c r="T75" s="131">
        <f t="shared" si="7"/>
        <v>0</v>
      </c>
      <c r="U75" s="27"/>
      <c r="V75" s="33">
        <f t="shared" si="6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5"/>
        <v>0</v>
      </c>
      <c r="T76" s="131">
        <f t="shared" si="7"/>
        <v>0</v>
      </c>
      <c r="U76" s="27"/>
      <c r="V76" s="33">
        <f t="shared" si="6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5"/>
        <v>0</v>
      </c>
      <c r="T77" s="132">
        <f t="shared" si="7"/>
        <v>0</v>
      </c>
      <c r="U77" s="27"/>
      <c r="V77" s="33">
        <f t="shared" si="6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5"/>
        <v>0</v>
      </c>
      <c r="T78" s="131">
        <f t="shared" si="7"/>
        <v>0</v>
      </c>
      <c r="U78" s="27"/>
      <c r="V78" s="33">
        <f t="shared" si="6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5"/>
        <v>0</v>
      </c>
      <c r="T79" s="131">
        <f t="shared" si="7"/>
        <v>0</v>
      </c>
      <c r="U79" s="27"/>
      <c r="V79" s="33">
        <f t="shared" si="6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5"/>
        <v>0</v>
      </c>
      <c r="T80" s="132">
        <f t="shared" si="7"/>
        <v>0</v>
      </c>
      <c r="U80" s="27"/>
      <c r="V80" s="33">
        <f t="shared" si="6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5"/>
        <v>0</v>
      </c>
      <c r="T81" s="131">
        <f t="shared" si="7"/>
        <v>0</v>
      </c>
      <c r="U81" s="27"/>
      <c r="V81" s="33">
        <f t="shared" si="6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5"/>
        <v>0</v>
      </c>
      <c r="T82" s="131">
        <f t="shared" si="7"/>
        <v>0</v>
      </c>
      <c r="U82" s="27"/>
      <c r="V82" s="33">
        <f t="shared" si="6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5"/>
        <v>0</v>
      </c>
      <c r="T83" s="132">
        <f t="shared" si="7"/>
        <v>0</v>
      </c>
      <c r="U83" s="27"/>
      <c r="V83" s="33">
        <f t="shared" si="6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5"/>
        <v>0</v>
      </c>
      <c r="T84" s="131">
        <f t="shared" si="7"/>
        <v>0</v>
      </c>
      <c r="U84" s="27"/>
      <c r="V84" s="33">
        <f t="shared" si="6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5"/>
        <v>0</v>
      </c>
      <c r="T85" s="131">
        <f t="shared" si="7"/>
        <v>0</v>
      </c>
      <c r="U85" s="27"/>
      <c r="V85" s="33">
        <f t="shared" si="6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5"/>
        <v>0</v>
      </c>
      <c r="T86" s="132">
        <f t="shared" si="7"/>
        <v>0</v>
      </c>
      <c r="U86" s="27"/>
      <c r="V86" s="33">
        <f t="shared" si="6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5"/>
        <v>0</v>
      </c>
      <c r="T87" s="131">
        <f t="shared" si="7"/>
        <v>0</v>
      </c>
      <c r="U87" s="27"/>
      <c r="V87" s="33">
        <f t="shared" si="6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5"/>
        <v>0</v>
      </c>
      <c r="T88" s="131">
        <f t="shared" si="7"/>
        <v>0</v>
      </c>
      <c r="U88" s="27"/>
      <c r="V88" s="33">
        <f t="shared" si="6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5"/>
        <v>0</v>
      </c>
      <c r="T89" s="132">
        <f t="shared" si="7"/>
        <v>0</v>
      </c>
      <c r="U89" s="27"/>
      <c r="V89" s="33">
        <f t="shared" si="6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5"/>
        <v>0</v>
      </c>
      <c r="T90" s="131">
        <f t="shared" si="7"/>
        <v>0</v>
      </c>
      <c r="U90" s="27"/>
      <c r="V90" s="33">
        <f t="shared" si="6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5"/>
        <v>0</v>
      </c>
      <c r="T91" s="131">
        <f t="shared" si="7"/>
        <v>0</v>
      </c>
      <c r="U91" s="27"/>
      <c r="V91" s="33">
        <f t="shared" si="6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5"/>
        <v>0</v>
      </c>
      <c r="T92" s="132">
        <f t="shared" si="7"/>
        <v>0</v>
      </c>
      <c r="U92" s="27"/>
      <c r="V92" s="33">
        <f t="shared" si="6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5"/>
        <v>0</v>
      </c>
      <c r="T93" s="131">
        <f t="shared" si="7"/>
        <v>0</v>
      </c>
      <c r="U93" s="27"/>
      <c r="V93" s="33">
        <f t="shared" si="6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5"/>
        <v>0</v>
      </c>
      <c r="T94" s="131">
        <f t="shared" si="7"/>
        <v>0</v>
      </c>
      <c r="U94" s="27"/>
      <c r="V94" s="33">
        <f t="shared" si="6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5"/>
        <v>0</v>
      </c>
      <c r="T95" s="132">
        <f t="shared" si="7"/>
        <v>0</v>
      </c>
      <c r="U95" s="27"/>
      <c r="V95" s="33">
        <f t="shared" si="6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5"/>
        <v>0</v>
      </c>
      <c r="T96" s="131">
        <f t="shared" si="7"/>
        <v>0</v>
      </c>
      <c r="U96" s="27"/>
      <c r="V96" s="33">
        <f t="shared" si="6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5"/>
        <v>0</v>
      </c>
      <c r="T97" s="131">
        <f t="shared" si="7"/>
        <v>0</v>
      </c>
      <c r="U97" s="27"/>
      <c r="V97" s="33">
        <f t="shared" si="6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5"/>
        <v>0</v>
      </c>
      <c r="T98" s="132">
        <f t="shared" si="7"/>
        <v>0</v>
      </c>
      <c r="U98" s="27"/>
      <c r="V98" s="33">
        <f t="shared" si="6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5"/>
        <v>0</v>
      </c>
      <c r="T99" s="131">
        <f t="shared" si="7"/>
        <v>0</v>
      </c>
      <c r="U99" s="27"/>
      <c r="V99" s="33">
        <f t="shared" si="6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8" ref="S100:S131">O100+L100+I100+F100</f>
        <v>0</v>
      </c>
      <c r="T100" s="131">
        <f t="shared" si="7"/>
        <v>0</v>
      </c>
      <c r="U100" s="27"/>
      <c r="V100" s="33">
        <f aca="true" t="shared" si="9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8"/>
        <v>0</v>
      </c>
      <c r="T101" s="132">
        <f t="shared" si="7"/>
        <v>0</v>
      </c>
      <c r="U101" s="27"/>
      <c r="V101" s="33">
        <f t="shared" si="9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8"/>
        <v>0</v>
      </c>
      <c r="T102" s="131">
        <f t="shared" si="7"/>
        <v>0</v>
      </c>
      <c r="U102" s="27"/>
      <c r="V102" s="33">
        <f t="shared" si="9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8"/>
        <v>0</v>
      </c>
      <c r="T103" s="131">
        <f t="shared" si="7"/>
        <v>0</v>
      </c>
      <c r="U103" s="27"/>
      <c r="V103" s="33">
        <f t="shared" si="9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8"/>
        <v>0</v>
      </c>
      <c r="T104" s="132">
        <f t="shared" si="7"/>
        <v>0</v>
      </c>
      <c r="U104" s="27"/>
      <c r="V104" s="33">
        <f t="shared" si="9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8"/>
        <v>0</v>
      </c>
      <c r="T105" s="131">
        <f t="shared" si="7"/>
        <v>0</v>
      </c>
      <c r="U105" s="27"/>
      <c r="V105" s="33">
        <f t="shared" si="9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8"/>
        <v>0</v>
      </c>
      <c r="T106" s="131">
        <f t="shared" si="7"/>
        <v>0</v>
      </c>
      <c r="U106" s="27"/>
      <c r="V106" s="33">
        <f t="shared" si="9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8"/>
        <v>0</v>
      </c>
      <c r="T107" s="132">
        <f t="shared" si="7"/>
        <v>0</v>
      </c>
      <c r="U107" s="27"/>
      <c r="V107" s="33">
        <f t="shared" si="9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8"/>
        <v>0</v>
      </c>
      <c r="T108" s="131">
        <f t="shared" si="7"/>
        <v>0</v>
      </c>
      <c r="U108" s="27"/>
      <c r="V108" s="33">
        <f t="shared" si="9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8"/>
        <v>0</v>
      </c>
      <c r="T109" s="131">
        <f t="shared" si="7"/>
        <v>0</v>
      </c>
      <c r="U109" s="27"/>
      <c r="V109" s="33">
        <f t="shared" si="9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8"/>
        <v>0</v>
      </c>
      <c r="T110" s="132">
        <f t="shared" si="7"/>
        <v>0</v>
      </c>
      <c r="U110" s="27"/>
      <c r="V110" s="33">
        <f t="shared" si="9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8"/>
        <v>0</v>
      </c>
      <c r="T111" s="131">
        <f t="shared" si="7"/>
        <v>0</v>
      </c>
      <c r="U111" s="27"/>
      <c r="V111" s="33">
        <f t="shared" si="9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8"/>
        <v>0</v>
      </c>
      <c r="T112" s="131">
        <f t="shared" si="7"/>
        <v>0</v>
      </c>
      <c r="U112" s="27"/>
      <c r="V112" s="33">
        <f t="shared" si="9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8"/>
        <v>0</v>
      </c>
      <c r="T113" s="132">
        <f t="shared" si="7"/>
        <v>0</v>
      </c>
      <c r="U113" s="27"/>
      <c r="V113" s="33">
        <f t="shared" si="9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8"/>
        <v>0</v>
      </c>
      <c r="T114" s="131">
        <f t="shared" si="7"/>
        <v>0</v>
      </c>
      <c r="U114" s="27"/>
      <c r="V114" s="33">
        <f t="shared" si="9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8"/>
        <v>0</v>
      </c>
      <c r="T115" s="131">
        <f t="shared" si="7"/>
        <v>0</v>
      </c>
      <c r="U115" s="27"/>
      <c r="V115" s="33">
        <f t="shared" si="9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8"/>
        <v>0</v>
      </c>
      <c r="T116" s="132">
        <f t="shared" si="7"/>
        <v>0</v>
      </c>
      <c r="U116" s="27"/>
      <c r="V116" s="33">
        <f t="shared" si="9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8"/>
        <v>0</v>
      </c>
      <c r="T117" s="131">
        <f t="shared" si="7"/>
        <v>0</v>
      </c>
      <c r="U117" s="27"/>
      <c r="V117" s="33">
        <f t="shared" si="9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8"/>
        <v>0</v>
      </c>
      <c r="T118" s="131">
        <f t="shared" si="7"/>
        <v>0</v>
      </c>
      <c r="U118" s="27"/>
      <c r="V118" s="33">
        <f t="shared" si="9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8"/>
        <v>0</v>
      </c>
      <c r="T119" s="132">
        <f t="shared" si="7"/>
        <v>0</v>
      </c>
      <c r="U119" s="27"/>
      <c r="V119" s="33">
        <f t="shared" si="9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8"/>
        <v>0</v>
      </c>
      <c r="T120" s="131">
        <f t="shared" si="7"/>
        <v>0</v>
      </c>
      <c r="U120" s="27"/>
      <c r="V120" s="33">
        <f t="shared" si="9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8"/>
        <v>0</v>
      </c>
      <c r="T121" s="131">
        <f t="shared" si="7"/>
        <v>0</v>
      </c>
      <c r="U121" s="27"/>
      <c r="V121" s="33">
        <f t="shared" si="9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8"/>
        <v>0</v>
      </c>
      <c r="T122" s="132">
        <f t="shared" si="7"/>
        <v>0</v>
      </c>
      <c r="U122" s="27"/>
      <c r="V122" s="33">
        <f t="shared" si="9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8"/>
        <v>0</v>
      </c>
      <c r="T123" s="131">
        <f t="shared" si="7"/>
        <v>0</v>
      </c>
      <c r="U123" s="27"/>
      <c r="V123" s="33">
        <f t="shared" si="9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8"/>
        <v>0</v>
      </c>
      <c r="T124" s="131">
        <f t="shared" si="7"/>
        <v>0</v>
      </c>
      <c r="U124" s="27"/>
      <c r="V124" s="33">
        <f t="shared" si="9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8"/>
        <v>0</v>
      </c>
      <c r="T125" s="132">
        <f t="shared" si="7"/>
        <v>0</v>
      </c>
      <c r="U125" s="27"/>
      <c r="V125" s="33">
        <f t="shared" si="9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8"/>
        <v>0</v>
      </c>
      <c r="T126" s="131">
        <f t="shared" si="7"/>
        <v>0</v>
      </c>
      <c r="U126" s="27"/>
      <c r="V126" s="33">
        <f t="shared" si="9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8"/>
        <v>0</v>
      </c>
      <c r="T127" s="131">
        <f t="shared" si="7"/>
        <v>0</v>
      </c>
      <c r="U127" s="27"/>
      <c r="V127" s="33">
        <f t="shared" si="9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8"/>
        <v>0</v>
      </c>
      <c r="T128" s="132">
        <f t="shared" si="7"/>
        <v>0</v>
      </c>
      <c r="U128" s="27"/>
      <c r="V128" s="33">
        <f t="shared" si="9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8"/>
        <v>0</v>
      </c>
      <c r="T129" s="131">
        <f t="shared" si="7"/>
        <v>0</v>
      </c>
      <c r="U129" s="27"/>
      <c r="V129" s="33">
        <f t="shared" si="9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8"/>
        <v>0</v>
      </c>
      <c r="T130" s="131">
        <f t="shared" si="7"/>
        <v>0</v>
      </c>
      <c r="U130" s="27"/>
      <c r="V130" s="33">
        <f t="shared" si="9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8"/>
        <v>0</v>
      </c>
      <c r="T131" s="132">
        <f t="shared" si="7"/>
        <v>0</v>
      </c>
      <c r="U131" s="27"/>
      <c r="V131" s="33">
        <f t="shared" si="9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0" ref="S132:S163">O132+L132+I132+F132</f>
        <v>0</v>
      </c>
      <c r="T132" s="131">
        <f t="shared" si="7"/>
        <v>0</v>
      </c>
      <c r="U132" s="27"/>
      <c r="V132" s="33">
        <f aca="true" t="shared" si="11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0"/>
        <v>0</v>
      </c>
      <c r="T133" s="131">
        <f t="shared" si="7"/>
        <v>0</v>
      </c>
      <c r="U133" s="27"/>
      <c r="V133" s="33">
        <f t="shared" si="11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0"/>
        <v>0</v>
      </c>
      <c r="T134" s="132">
        <f t="shared" si="7"/>
        <v>0</v>
      </c>
      <c r="U134" s="27"/>
      <c r="V134" s="33">
        <f t="shared" si="11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0"/>
        <v>0</v>
      </c>
      <c r="T135" s="131">
        <f aca="true" t="shared" si="12" ref="T135:T198">S135-V135+R135</f>
        <v>0</v>
      </c>
      <c r="U135" s="27"/>
      <c r="V135" s="33">
        <f t="shared" si="11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0"/>
        <v>0</v>
      </c>
      <c r="T136" s="131">
        <f t="shared" si="12"/>
        <v>0</v>
      </c>
      <c r="U136" s="27"/>
      <c r="V136" s="33">
        <f t="shared" si="11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0"/>
        <v>0</v>
      </c>
      <c r="T137" s="132">
        <f t="shared" si="12"/>
        <v>0</v>
      </c>
      <c r="U137" s="27"/>
      <c r="V137" s="33">
        <f t="shared" si="11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0"/>
        <v>0</v>
      </c>
      <c r="T138" s="131">
        <f t="shared" si="12"/>
        <v>0</v>
      </c>
      <c r="U138" s="27"/>
      <c r="V138" s="33">
        <f t="shared" si="11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0"/>
        <v>0</v>
      </c>
      <c r="T139" s="131">
        <f t="shared" si="12"/>
        <v>0</v>
      </c>
      <c r="U139" s="27"/>
      <c r="V139" s="33">
        <f t="shared" si="11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0"/>
        <v>0</v>
      </c>
      <c r="T140" s="132">
        <f t="shared" si="12"/>
        <v>0</v>
      </c>
      <c r="U140" s="27"/>
      <c r="V140" s="33">
        <f t="shared" si="11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0"/>
        <v>0</v>
      </c>
      <c r="T141" s="131">
        <f t="shared" si="12"/>
        <v>0</v>
      </c>
      <c r="U141" s="27"/>
      <c r="V141" s="33">
        <f t="shared" si="11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0"/>
        <v>0</v>
      </c>
      <c r="T142" s="131">
        <f t="shared" si="12"/>
        <v>0</v>
      </c>
      <c r="U142" s="27"/>
      <c r="V142" s="33">
        <f t="shared" si="11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0"/>
        <v>0</v>
      </c>
      <c r="T143" s="132">
        <f t="shared" si="12"/>
        <v>0</v>
      </c>
      <c r="U143" s="27"/>
      <c r="V143" s="33">
        <f t="shared" si="11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0"/>
        <v>0</v>
      </c>
      <c r="T144" s="131">
        <f t="shared" si="12"/>
        <v>0</v>
      </c>
      <c r="U144" s="27"/>
      <c r="V144" s="33">
        <f t="shared" si="11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0"/>
        <v>0</v>
      </c>
      <c r="T145" s="131">
        <f t="shared" si="12"/>
        <v>0</v>
      </c>
      <c r="U145" s="27"/>
      <c r="V145" s="33">
        <f t="shared" si="11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0"/>
        <v>0</v>
      </c>
      <c r="T146" s="132">
        <f t="shared" si="12"/>
        <v>0</v>
      </c>
      <c r="U146" s="27"/>
      <c r="V146" s="33">
        <f t="shared" si="11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0"/>
        <v>0</v>
      </c>
      <c r="T147" s="131">
        <f t="shared" si="12"/>
        <v>0</v>
      </c>
      <c r="U147" s="27"/>
      <c r="V147" s="33">
        <f t="shared" si="11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0"/>
        <v>0</v>
      </c>
      <c r="T148" s="131">
        <f t="shared" si="12"/>
        <v>0</v>
      </c>
      <c r="U148" s="27"/>
      <c r="V148" s="33">
        <f t="shared" si="11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0"/>
        <v>0</v>
      </c>
      <c r="T149" s="132">
        <f t="shared" si="12"/>
        <v>0</v>
      </c>
      <c r="U149" s="27"/>
      <c r="V149" s="33">
        <f t="shared" si="11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0"/>
        <v>0</v>
      </c>
      <c r="T150" s="131">
        <f t="shared" si="12"/>
        <v>0</v>
      </c>
      <c r="U150" s="27"/>
      <c r="V150" s="33">
        <f t="shared" si="11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0"/>
        <v>0</v>
      </c>
      <c r="T151" s="131">
        <f t="shared" si="12"/>
        <v>0</v>
      </c>
      <c r="U151" s="27"/>
      <c r="V151" s="33">
        <f t="shared" si="11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0"/>
        <v>0</v>
      </c>
      <c r="T152" s="132">
        <f t="shared" si="12"/>
        <v>0</v>
      </c>
      <c r="U152" s="27"/>
      <c r="V152" s="33">
        <f t="shared" si="11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0"/>
        <v>0</v>
      </c>
      <c r="T153" s="131">
        <f t="shared" si="12"/>
        <v>0</v>
      </c>
      <c r="U153" s="27"/>
      <c r="V153" s="33">
        <f t="shared" si="11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0"/>
        <v>0</v>
      </c>
      <c r="T154" s="131">
        <f t="shared" si="12"/>
        <v>0</v>
      </c>
      <c r="U154" s="27"/>
      <c r="V154" s="33">
        <f t="shared" si="11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0"/>
        <v>0</v>
      </c>
      <c r="T155" s="132">
        <f t="shared" si="12"/>
        <v>0</v>
      </c>
      <c r="U155" s="27"/>
      <c r="V155" s="33">
        <f t="shared" si="11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0"/>
        <v>0</v>
      </c>
      <c r="T156" s="131">
        <f t="shared" si="12"/>
        <v>0</v>
      </c>
      <c r="U156" s="27"/>
      <c r="V156" s="33">
        <f t="shared" si="11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0"/>
        <v>0</v>
      </c>
      <c r="T157" s="131">
        <f t="shared" si="12"/>
        <v>0</v>
      </c>
      <c r="U157" s="27"/>
      <c r="V157" s="33">
        <f t="shared" si="11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0"/>
        <v>0</v>
      </c>
      <c r="T158" s="132">
        <f t="shared" si="12"/>
        <v>0</v>
      </c>
      <c r="U158" s="27"/>
      <c r="V158" s="33">
        <f t="shared" si="11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0"/>
        <v>0</v>
      </c>
      <c r="T159" s="131">
        <f t="shared" si="12"/>
        <v>0</v>
      </c>
      <c r="U159" s="27"/>
      <c r="V159" s="33">
        <f t="shared" si="11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0"/>
        <v>0</v>
      </c>
      <c r="T160" s="131">
        <f t="shared" si="12"/>
        <v>0</v>
      </c>
      <c r="U160" s="27"/>
      <c r="V160" s="33">
        <f t="shared" si="11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0"/>
        <v>0</v>
      </c>
      <c r="T161" s="132">
        <f t="shared" si="12"/>
        <v>0</v>
      </c>
      <c r="U161" s="27"/>
      <c r="V161" s="33">
        <f t="shared" si="11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0"/>
        <v>0</v>
      </c>
      <c r="T162" s="131">
        <f t="shared" si="12"/>
        <v>0</v>
      </c>
      <c r="U162" s="27"/>
      <c r="V162" s="33">
        <f t="shared" si="11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0"/>
        <v>0</v>
      </c>
      <c r="T163" s="131">
        <f t="shared" si="12"/>
        <v>0</v>
      </c>
      <c r="U163" s="27"/>
      <c r="V163" s="33">
        <f t="shared" si="11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3" ref="S164:S199">O164+L164+I164+F164</f>
        <v>0</v>
      </c>
      <c r="T164" s="132">
        <f t="shared" si="12"/>
        <v>0</v>
      </c>
      <c r="U164" s="27"/>
      <c r="V164" s="33">
        <f aca="true" t="shared" si="14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3"/>
        <v>0</v>
      </c>
      <c r="T165" s="131">
        <f t="shared" si="12"/>
        <v>0</v>
      </c>
      <c r="U165" s="27"/>
      <c r="V165" s="33">
        <f t="shared" si="14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3"/>
        <v>0</v>
      </c>
      <c r="T166" s="131">
        <f t="shared" si="12"/>
        <v>0</v>
      </c>
      <c r="U166" s="27"/>
      <c r="V166" s="33">
        <f t="shared" si="14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3"/>
        <v>0</v>
      </c>
      <c r="T167" s="132">
        <f t="shared" si="12"/>
        <v>0</v>
      </c>
      <c r="U167" s="27"/>
      <c r="V167" s="33">
        <f t="shared" si="14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3"/>
        <v>0</v>
      </c>
      <c r="T168" s="131">
        <f t="shared" si="12"/>
        <v>0</v>
      </c>
      <c r="U168" s="27"/>
      <c r="V168" s="33">
        <f t="shared" si="14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3"/>
        <v>0</v>
      </c>
      <c r="T169" s="131">
        <f t="shared" si="12"/>
        <v>0</v>
      </c>
      <c r="U169" s="27"/>
      <c r="V169" s="33">
        <f t="shared" si="14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3"/>
        <v>0</v>
      </c>
      <c r="T170" s="132">
        <f t="shared" si="12"/>
        <v>0</v>
      </c>
      <c r="U170" s="27"/>
      <c r="V170" s="33">
        <f t="shared" si="14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3"/>
        <v>0</v>
      </c>
      <c r="T171" s="131">
        <f t="shared" si="12"/>
        <v>0</v>
      </c>
      <c r="U171" s="27"/>
      <c r="V171" s="33">
        <f t="shared" si="14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3"/>
        <v>0</v>
      </c>
      <c r="T172" s="131">
        <f t="shared" si="12"/>
        <v>0</v>
      </c>
      <c r="U172" s="27"/>
      <c r="V172" s="33">
        <f t="shared" si="14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3"/>
        <v>0</v>
      </c>
      <c r="T173" s="132">
        <f t="shared" si="12"/>
        <v>0</v>
      </c>
      <c r="U173" s="27"/>
      <c r="V173" s="33">
        <f t="shared" si="14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3"/>
        <v>0</v>
      </c>
      <c r="T174" s="131">
        <f t="shared" si="12"/>
        <v>0</v>
      </c>
      <c r="U174" s="27"/>
      <c r="V174" s="33">
        <f t="shared" si="14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3"/>
        <v>0</v>
      </c>
      <c r="T175" s="131">
        <f t="shared" si="12"/>
        <v>0</v>
      </c>
      <c r="U175" s="27"/>
      <c r="V175" s="33">
        <f t="shared" si="14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3"/>
        <v>0</v>
      </c>
      <c r="T176" s="132">
        <f t="shared" si="12"/>
        <v>0</v>
      </c>
      <c r="U176" s="27"/>
      <c r="V176" s="33">
        <f t="shared" si="14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3"/>
        <v>0</v>
      </c>
      <c r="T177" s="131">
        <f t="shared" si="12"/>
        <v>0</v>
      </c>
      <c r="U177" s="27"/>
      <c r="V177" s="33">
        <f t="shared" si="14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3"/>
        <v>0</v>
      </c>
      <c r="T178" s="131">
        <f t="shared" si="12"/>
        <v>0</v>
      </c>
      <c r="U178" s="27"/>
      <c r="V178" s="33">
        <f t="shared" si="14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3"/>
        <v>0</v>
      </c>
      <c r="T179" s="132">
        <f t="shared" si="12"/>
        <v>0</v>
      </c>
      <c r="U179" s="27"/>
      <c r="V179" s="33">
        <f t="shared" si="14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3"/>
        <v>0</v>
      </c>
      <c r="T180" s="131">
        <f t="shared" si="12"/>
        <v>0</v>
      </c>
      <c r="U180" s="27"/>
      <c r="V180" s="33">
        <f t="shared" si="14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3"/>
        <v>0</v>
      </c>
      <c r="T181" s="131">
        <f t="shared" si="12"/>
        <v>0</v>
      </c>
      <c r="U181" s="27"/>
      <c r="V181" s="33">
        <f t="shared" si="14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3"/>
        <v>0</v>
      </c>
      <c r="T182" s="132">
        <f t="shared" si="12"/>
        <v>0</v>
      </c>
      <c r="U182" s="27"/>
      <c r="V182" s="33">
        <f t="shared" si="14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3"/>
        <v>0</v>
      </c>
      <c r="T183" s="131">
        <f t="shared" si="12"/>
        <v>0</v>
      </c>
      <c r="U183" s="27"/>
      <c r="V183" s="33">
        <f t="shared" si="14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3"/>
        <v>0</v>
      </c>
      <c r="T184" s="131">
        <f t="shared" si="12"/>
        <v>0</v>
      </c>
      <c r="U184" s="27"/>
      <c r="V184" s="33">
        <f t="shared" si="14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3"/>
        <v>0</v>
      </c>
      <c r="T185" s="132">
        <f t="shared" si="12"/>
        <v>0</v>
      </c>
      <c r="U185" s="27"/>
      <c r="V185" s="33">
        <f t="shared" si="14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3"/>
        <v>0</v>
      </c>
      <c r="T186" s="131">
        <f t="shared" si="12"/>
        <v>0</v>
      </c>
      <c r="U186" s="27"/>
      <c r="V186" s="33">
        <f t="shared" si="14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3"/>
        <v>0</v>
      </c>
      <c r="T187" s="131">
        <f t="shared" si="12"/>
        <v>0</v>
      </c>
      <c r="U187" s="27"/>
      <c r="V187" s="33">
        <f t="shared" si="14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3"/>
        <v>0</v>
      </c>
      <c r="T188" s="132">
        <f t="shared" si="12"/>
        <v>0</v>
      </c>
      <c r="U188" s="27"/>
      <c r="V188" s="33">
        <f t="shared" si="14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3"/>
        <v>0</v>
      </c>
      <c r="T189" s="131">
        <f t="shared" si="12"/>
        <v>0</v>
      </c>
      <c r="U189" s="27"/>
      <c r="V189" s="33">
        <f t="shared" si="14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3"/>
        <v>0</v>
      </c>
      <c r="T190" s="131">
        <f t="shared" si="12"/>
        <v>0</v>
      </c>
      <c r="U190" s="27"/>
      <c r="V190" s="33">
        <f t="shared" si="14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3"/>
        <v>0</v>
      </c>
      <c r="T191" s="132">
        <f t="shared" si="12"/>
        <v>0</v>
      </c>
      <c r="U191" s="27"/>
      <c r="V191" s="33">
        <f t="shared" si="14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3"/>
        <v>0</v>
      </c>
      <c r="T192" s="131">
        <f t="shared" si="12"/>
        <v>0</v>
      </c>
      <c r="U192" s="27"/>
      <c r="V192" s="33">
        <f t="shared" si="14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3"/>
        <v>0</v>
      </c>
      <c r="T193" s="131">
        <f t="shared" si="12"/>
        <v>0</v>
      </c>
      <c r="U193" s="27"/>
      <c r="V193" s="33">
        <f t="shared" si="14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3"/>
        <v>0</v>
      </c>
      <c r="T194" s="132">
        <f t="shared" si="12"/>
        <v>0</v>
      </c>
      <c r="U194" s="27"/>
      <c r="V194" s="33">
        <f t="shared" si="14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3"/>
        <v>0</v>
      </c>
      <c r="T195" s="131">
        <f t="shared" si="12"/>
        <v>0</v>
      </c>
      <c r="U195" s="27"/>
      <c r="V195" s="33">
        <f t="shared" si="14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3"/>
        <v>0</v>
      </c>
      <c r="T196" s="131">
        <f t="shared" si="12"/>
        <v>0</v>
      </c>
      <c r="U196" s="27"/>
      <c r="V196" s="33">
        <f t="shared" si="14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3"/>
        <v>0</v>
      </c>
      <c r="T197" s="132">
        <f t="shared" si="12"/>
        <v>0</v>
      </c>
      <c r="U197" s="27"/>
      <c r="V197" s="33">
        <f t="shared" si="14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3"/>
        <v>0</v>
      </c>
      <c r="T198" s="131">
        <f t="shared" si="12"/>
        <v>0</v>
      </c>
      <c r="U198" s="27"/>
      <c r="V198" s="33">
        <f t="shared" si="14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3"/>
        <v>0</v>
      </c>
      <c r="T199" s="133">
        <f>S199-V199+R199</f>
        <v>0</v>
      </c>
      <c r="U199" s="27"/>
      <c r="V199" s="33">
        <f t="shared" si="14"/>
        <v>0</v>
      </c>
    </row>
  </sheetData>
  <sheetProtection/>
  <mergeCells count="2">
    <mergeCell ref="D2:F2"/>
    <mergeCell ref="G2:I2"/>
  </mergeCells>
  <printOptions/>
  <pageMargins left="0.33" right="0.26" top="0.67" bottom="0.55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</dc:creator>
  <cp:keywords/>
  <dc:description/>
  <cp:lastModifiedBy>user</cp:lastModifiedBy>
  <cp:lastPrinted>2011-05-25T09:32:35Z</cp:lastPrinted>
  <dcterms:created xsi:type="dcterms:W3CDTF">2008-09-10T11:47:55Z</dcterms:created>
  <dcterms:modified xsi:type="dcterms:W3CDTF">2012-10-02T10:49:19Z</dcterms:modified>
  <cp:category/>
  <cp:version/>
  <cp:contentType/>
  <cp:contentStatus/>
</cp:coreProperties>
</file>