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20" tabRatio="937" activeTab="0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K" sheetId="9" r:id="rId9"/>
    <sheet name="dalM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</sheets>
  <definedNames>
    <definedName name="_xlnm.Print_Area" localSheetId="5">'1000mM'!$A$2:$R$34</definedName>
    <definedName name="_xlnm.Print_Area" localSheetId="0">'100mK'!$A$2:$T$34</definedName>
    <definedName name="_xlnm.Print_Area" localSheetId="1">'100mM'!$A$2:$T$34</definedName>
    <definedName name="_xlnm.Print_Area" localSheetId="2">'300mK'!$A$2:$S$32</definedName>
    <definedName name="_xlnm.Print_Area" localSheetId="3">'300mM'!$A$2:$S$36</definedName>
    <definedName name="_xlnm.Print_Area" localSheetId="4">'600mK'!$A$2:$R$30</definedName>
    <definedName name="_xlnm.Print_Area" localSheetId="8">'dalK'!$A$2:$T$42</definedName>
    <definedName name="_xlnm.Print_Area" localSheetId="9">'dalM'!$A$2:$T$61</definedName>
    <definedName name="_xlnm.Print_Area" localSheetId="6">'kulaK'!$A$2:$T$33</definedName>
    <definedName name="_xlnm.Print_Area" localSheetId="7">'kulaM'!$A$2:$T$29</definedName>
    <definedName name="_xlnm.Print_Area" localSheetId="10">'oszczepK'!$A$2:$T$31</definedName>
    <definedName name="_xlnm.Print_Area" localSheetId="11">'oszczepM'!$A$2:$T$29</definedName>
    <definedName name="_xlnm.Print_Area" localSheetId="14">'sztaf.K'!$A$2:$R$9</definedName>
    <definedName name="_xlnm.Print_Area" localSheetId="15">'sztaf.M'!$A$2:$S$9</definedName>
    <definedName name="_xlnm.Print_Area" localSheetId="12">'wzwyżK'!$A$2:$T$31</definedName>
    <definedName name="_xlnm.Print_Area" localSheetId="13">'wzwyżM'!$A$2:$T$32</definedName>
  </definedNames>
  <calcPr fullCalcOnLoad="1"/>
</workbook>
</file>

<file path=xl/sharedStrings.xml><?xml version="1.0" encoding="utf-8"?>
<sst xmlns="http://schemas.openxmlformats.org/spreadsheetml/2006/main" count="9869" uniqueCount="900">
  <si>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</si>
  <si>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</si>
  <si>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</si>
  <si>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</si>
  <si>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</si>
  <si>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</si>
  <si>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</si>
  <si>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</si>
  <si>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PG 5</t>
  </si>
  <si>
    <t>3.</t>
  </si>
  <si>
    <t>PG 3</t>
  </si>
  <si>
    <t>Holewik Urszula</t>
  </si>
  <si>
    <t>PG 4</t>
  </si>
  <si>
    <t>PG 2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</si>
  <si>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</si>
  <si>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</si>
  <si>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</si>
  <si>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</si>
  <si>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</si>
  <si>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</si>
  <si>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</si>
  <si>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</si>
  <si>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</si>
  <si>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</si>
  <si>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</si>
  <si>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</si>
  <si>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</si>
  <si>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</si>
  <si>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Niezgoda Robert</t>
  </si>
  <si>
    <t>Pyrtek Angelika</t>
  </si>
  <si>
    <t>Ryguła Tomasz</t>
  </si>
  <si>
    <t>Konieczny Marcin</t>
  </si>
  <si>
    <t>Wiera Natalia</t>
  </si>
  <si>
    <t>Gamża Maciej</t>
  </si>
  <si>
    <t>Wala Kamil</t>
  </si>
  <si>
    <t>Duda Aleksander</t>
  </si>
  <si>
    <t>Lipus Robert</t>
  </si>
  <si>
    <t>Rołka Katarzyna</t>
  </si>
  <si>
    <t>Chrzanowska Alicja</t>
  </si>
  <si>
    <t>Harazin Karolina</t>
  </si>
  <si>
    <t>Pyrtek Przemysław</t>
  </si>
  <si>
    <t>Szoka Krzysztof</t>
  </si>
  <si>
    <t>Piszczek Dariusz</t>
  </si>
  <si>
    <t>Dobija Klaudia</t>
  </si>
  <si>
    <t>Kania Robert</t>
  </si>
  <si>
    <t>Kmieć Judyta</t>
  </si>
  <si>
    <t>Kozik Damian</t>
  </si>
  <si>
    <t>Szczypka Karolina</t>
  </si>
  <si>
    <t>Suma</t>
  </si>
  <si>
    <t>Janda Arkadiusz</t>
  </si>
  <si>
    <t>Sajdok Marek</t>
  </si>
  <si>
    <t>Wilgos Dawid</t>
  </si>
  <si>
    <t>Sajdok Dawid</t>
  </si>
  <si>
    <t>Matura Jakub</t>
  </si>
  <si>
    <t>Hałat Krzysztof</t>
  </si>
  <si>
    <t>Stęchły Błażej</t>
  </si>
  <si>
    <t>Kiermasz Krzysztof</t>
  </si>
  <si>
    <t>Osowski Mateusz</t>
  </si>
  <si>
    <t>Maroszek Szymon</t>
  </si>
  <si>
    <t>Lekki Dawid</t>
  </si>
  <si>
    <t>Janaszkiewicz Wojciech</t>
  </si>
  <si>
    <t>Szafron Marlena</t>
  </si>
  <si>
    <t>Fornagiel Klaudia</t>
  </si>
  <si>
    <t>Góra Paulina</t>
  </si>
  <si>
    <t>Strokol Kinga</t>
  </si>
  <si>
    <t>Klepek Ireneusz</t>
  </si>
  <si>
    <t>Początek Piotr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</si>
  <si>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</si>
  <si>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</si>
  <si>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</si>
  <si>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</si>
  <si>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</si>
  <si>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</si>
  <si>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</si>
  <si>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</si>
  <si>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Wiera Bogusława</t>
  </si>
  <si>
    <t>Piesiur Karolina</t>
  </si>
  <si>
    <t>Nowak Rafał</t>
  </si>
  <si>
    <t>Król Patryk</t>
  </si>
  <si>
    <t>Mularz Monika</t>
  </si>
  <si>
    <t>Piróg Marta</t>
  </si>
  <si>
    <t>Gawlak Katarzyna</t>
  </si>
  <si>
    <t>Przybyła Dawid</t>
  </si>
  <si>
    <t>Skrobol Sławomir</t>
  </si>
  <si>
    <t>Janosz Ewelina</t>
  </si>
  <si>
    <t>Gruszka Dominika</t>
  </si>
  <si>
    <t>Niesyto Kamila</t>
  </si>
  <si>
    <t>PG Gocz.</t>
  </si>
  <si>
    <t>Wyrobek Gabriela</t>
  </si>
  <si>
    <t>17.</t>
  </si>
  <si>
    <t>18.</t>
  </si>
  <si>
    <t>19.</t>
  </si>
  <si>
    <t>20.</t>
  </si>
  <si>
    <t>21.</t>
  </si>
  <si>
    <t>22.</t>
  </si>
  <si>
    <t>23.</t>
  </si>
  <si>
    <t>Lasek Paweł</t>
  </si>
  <si>
    <t>Jarmusiewicz Kamil</t>
  </si>
  <si>
    <t>Gardawska Karina</t>
  </si>
  <si>
    <t>24.</t>
  </si>
  <si>
    <t>25.</t>
  </si>
  <si>
    <t>Gruszka Łukasz</t>
  </si>
  <si>
    <t>PG Goczałkowice</t>
  </si>
  <si>
    <t>Szromek Dorota</t>
  </si>
  <si>
    <t>Kumor Jakub</t>
  </si>
  <si>
    <t>Jarząbek Piotr</t>
  </si>
  <si>
    <t>Skapczyk Dominik</t>
  </si>
  <si>
    <t>Machoń Mateusz</t>
  </si>
  <si>
    <t>Kołek Kamil</t>
  </si>
  <si>
    <t>Buczek Łukasz</t>
  </si>
  <si>
    <t>suma</t>
  </si>
  <si>
    <t>Fornagiel Julia</t>
  </si>
  <si>
    <t>Kołodziej Wojciech</t>
  </si>
  <si>
    <t>Czerwiński Kamil</t>
  </si>
  <si>
    <t>26.</t>
  </si>
  <si>
    <t>27.</t>
  </si>
  <si>
    <t>Staroń Adrian</t>
  </si>
  <si>
    <t>Boryś Maciej</t>
  </si>
  <si>
    <t>Kawłatow Robert</t>
  </si>
  <si>
    <t>Janosz Katarzyna</t>
  </si>
  <si>
    <t>Janowski Wojciech</t>
  </si>
  <si>
    <t>Baron Magdalena</t>
  </si>
  <si>
    <t>Śmieja Marcin</t>
  </si>
  <si>
    <t>Kwiatoń Dawid</t>
  </si>
  <si>
    <t>Siwek Michał</t>
  </si>
  <si>
    <t>29.</t>
  </si>
  <si>
    <t>Machnik Robert</t>
  </si>
  <si>
    <t>Staroń Dajana</t>
  </si>
  <si>
    <t>Zemlak Wojciech</t>
  </si>
  <si>
    <t>Głąb Kamil</t>
  </si>
  <si>
    <t>Kolarczyk Patryk</t>
  </si>
  <si>
    <t>Wanot Paweł</t>
  </si>
  <si>
    <t>Majewski Karol</t>
  </si>
  <si>
    <t>Kowalski Józef</t>
  </si>
  <si>
    <t>28.</t>
  </si>
  <si>
    <t>30.</t>
  </si>
  <si>
    <t>31.</t>
  </si>
  <si>
    <t>32.</t>
  </si>
  <si>
    <t>33.</t>
  </si>
  <si>
    <t>34.</t>
  </si>
  <si>
    <t>35.</t>
  </si>
  <si>
    <t>36.</t>
  </si>
  <si>
    <t>Skapczyk Kacper</t>
  </si>
  <si>
    <t>Nocoń Mateusz</t>
  </si>
  <si>
    <t>Kubica Kamil</t>
  </si>
  <si>
    <t>Filipek Artur</t>
  </si>
  <si>
    <t>3 najlepsze</t>
  </si>
  <si>
    <t>GOCZ</t>
  </si>
  <si>
    <t>TOMŻA JĘDRZEJ</t>
  </si>
  <si>
    <t>Szczepanek Krystian</t>
  </si>
  <si>
    <t>Michalik Artur</t>
  </si>
  <si>
    <t>Nowak Bogusław</t>
  </si>
  <si>
    <t>Kania Przemysław</t>
  </si>
  <si>
    <t>Duży Bartosz</t>
  </si>
  <si>
    <t>Skrzypiec Bartosz</t>
  </si>
  <si>
    <t>Zielazo Miachał</t>
  </si>
  <si>
    <t>Buda Kamil</t>
  </si>
  <si>
    <t>Czajer Maciej</t>
  </si>
  <si>
    <t>Sygut Tomasz</t>
  </si>
  <si>
    <t>Smołka Alicja</t>
  </si>
  <si>
    <t>Puchałka Joanna</t>
  </si>
  <si>
    <t>Świerczek Agnieszka</t>
  </si>
  <si>
    <t>Gołek Anna</t>
  </si>
  <si>
    <t>Tomala Marcelina</t>
  </si>
  <si>
    <t>Fordon Martyna</t>
  </si>
  <si>
    <t>Bratek Aleksandra</t>
  </si>
  <si>
    <t>Duży Kinga</t>
  </si>
  <si>
    <t>Pitlok Patrycja</t>
  </si>
  <si>
    <t>Tyroń Olga</t>
  </si>
  <si>
    <t>Kloc Wioletta</t>
  </si>
  <si>
    <t>Klima Katarzyna</t>
  </si>
  <si>
    <t>Pokładnik Agata</t>
  </si>
  <si>
    <t>Kukla Angelika</t>
  </si>
  <si>
    <t>Kościelny Karolina</t>
  </si>
  <si>
    <t>Janaszak Martyna</t>
  </si>
  <si>
    <t>Szuściel Sonia</t>
  </si>
  <si>
    <t>Wala Ksenia</t>
  </si>
  <si>
    <t xml:space="preserve">Waluś Anna </t>
  </si>
  <si>
    <t>Gabryś Michał</t>
  </si>
  <si>
    <t>Bajkowski Szymon</t>
  </si>
  <si>
    <t>Cempura Tomasz</t>
  </si>
  <si>
    <t>Indeka Kamil</t>
  </si>
  <si>
    <t>Michna Zbigniew</t>
  </si>
  <si>
    <t>Madzia Kamil</t>
  </si>
  <si>
    <t>Grambosz Dawid</t>
  </si>
  <si>
    <t>Bocheński Krzysztof</t>
  </si>
  <si>
    <t>100 m kobiet</t>
  </si>
  <si>
    <t>100 m mężczyzn</t>
  </si>
  <si>
    <t>Zientek Sonia</t>
  </si>
  <si>
    <t>Kasprzyca Klaudia</t>
  </si>
  <si>
    <t>Balcarek Magdalena</t>
  </si>
  <si>
    <t>Szkalnny Faustyna</t>
  </si>
  <si>
    <t>Czopka Agata</t>
  </si>
  <si>
    <t>Gaża Dominika</t>
  </si>
  <si>
    <t>Szpyra Agnieszka</t>
  </si>
  <si>
    <t>Baron Szymon</t>
  </si>
  <si>
    <t>Kozik Michał</t>
  </si>
  <si>
    <t>Pyrtek Michał</t>
  </si>
  <si>
    <t>Jasiek Jakub</t>
  </si>
  <si>
    <t xml:space="preserve">Markiton Kamil </t>
  </si>
  <si>
    <t>Sojka Marek</t>
  </si>
  <si>
    <t>Czerwieński Dawid</t>
  </si>
  <si>
    <t>Fornagi Dominik</t>
  </si>
  <si>
    <t>Piech Paweł</t>
  </si>
  <si>
    <t>Grygier Weronika</t>
  </si>
  <si>
    <t>Drożdż Katarzyna</t>
  </si>
  <si>
    <t>Skulska Katarzyna</t>
  </si>
  <si>
    <t>Januszewska Iga</t>
  </si>
  <si>
    <t>Piech Dorota</t>
  </si>
  <si>
    <t>Duda Aleksandra</t>
  </si>
  <si>
    <t>Wątroba Magdalena</t>
  </si>
  <si>
    <t>Kierska Joanna</t>
  </si>
  <si>
    <t>Tworuszak Klaudia</t>
  </si>
  <si>
    <t>Nogawica Katarzyna</t>
  </si>
  <si>
    <t>Chmiel Martyna</t>
  </si>
  <si>
    <t>Lipus Klaudia</t>
  </si>
  <si>
    <t>Kulawiak Sabina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</si>
  <si>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</si>
  <si>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</si>
  <si>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</si>
  <si>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</si>
  <si>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</si>
  <si>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</si>
  <si>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</si>
  <si>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</si>
  <si>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</si>
  <si>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</si>
  <si>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Smyk Szymon</t>
  </si>
  <si>
    <t>Paszek Bartłomiej</t>
  </si>
  <si>
    <t>Płoskonka Patryk</t>
  </si>
  <si>
    <t>Jurkiewicz Mateusz</t>
  </si>
  <si>
    <t>Koczy Przemysław</t>
  </si>
  <si>
    <t>Zieleźnik Mateusz</t>
  </si>
  <si>
    <t>Malinowski Patryk</t>
  </si>
  <si>
    <t>Michalik Sylwester</t>
  </si>
  <si>
    <t>Pustelnik Wojciech</t>
  </si>
  <si>
    <t>Szkoda Arkadiusz</t>
  </si>
  <si>
    <t xml:space="preserve">Szałachwij Bartłomiej </t>
  </si>
  <si>
    <t>Witala Krystian</t>
  </si>
  <si>
    <t>Bajkowski Mariusz</t>
  </si>
  <si>
    <t>Marczak Kornelia</t>
  </si>
  <si>
    <t>Piecha Aleksandra</t>
  </si>
  <si>
    <t>Socha Nadia</t>
  </si>
  <si>
    <t>Czerwińska Karolina</t>
  </si>
  <si>
    <t>Żurawska Magdalena</t>
  </si>
  <si>
    <t>Kuś Justyna</t>
  </si>
  <si>
    <t>Wantuła Aleksandra</t>
  </si>
  <si>
    <t>56.</t>
  </si>
  <si>
    <t>57.</t>
  </si>
  <si>
    <t>58.</t>
  </si>
  <si>
    <t>59.</t>
  </si>
  <si>
    <t>60.</t>
  </si>
  <si>
    <t>Prochoń Klaudia</t>
  </si>
  <si>
    <t>Czopka Magdalena</t>
  </si>
  <si>
    <t>Chodura Jagoda</t>
  </si>
  <si>
    <t>Pękała Sebastian</t>
  </si>
  <si>
    <t>Świerkot Michał</t>
  </si>
  <si>
    <t>Gamrot Filip</t>
  </si>
  <si>
    <t>Bojdoł Damian</t>
  </si>
  <si>
    <t>Pojda Marcin</t>
  </si>
  <si>
    <t>Czmajduch Magdalena</t>
  </si>
  <si>
    <t>Konior Kinga</t>
  </si>
  <si>
    <t>Dziędziel Paulina</t>
  </si>
  <si>
    <t>Pisarska Teresa</t>
  </si>
  <si>
    <t>Szuster Klaudia</t>
  </si>
  <si>
    <t>Walecka Justyna</t>
  </si>
  <si>
    <t>Kotas Katarzyna</t>
  </si>
  <si>
    <t>Herok Paulina</t>
  </si>
  <si>
    <t>Szpyra Karolina</t>
  </si>
  <si>
    <t>Herok Klaudia</t>
  </si>
  <si>
    <t>Nowok Jagoda</t>
  </si>
  <si>
    <t>Gaża Robert</t>
  </si>
  <si>
    <t>Głąbek Dariusz</t>
  </si>
  <si>
    <t>Dzida Tomasz</t>
  </si>
  <si>
    <t>Myśliński Karol</t>
  </si>
  <si>
    <t>Witański Kacper</t>
  </si>
  <si>
    <t>Wojciechowski Radosław</t>
  </si>
  <si>
    <t>Michniok Daniel</t>
  </si>
  <si>
    <t>Siwy Michał</t>
  </si>
  <si>
    <t>Wierzbicki Oskar</t>
  </si>
  <si>
    <t>Milerski Szymon</t>
  </si>
  <si>
    <t>Celer Kacper</t>
  </si>
  <si>
    <t>Lachowski Robert</t>
  </si>
  <si>
    <t>Kowalczyk Tomasz</t>
  </si>
  <si>
    <t>Antosz Patryk</t>
  </si>
  <si>
    <t>Wawrzyczek Sebastian</t>
  </si>
  <si>
    <t>Janoszkiewicz Wojciech</t>
  </si>
  <si>
    <t>Indeka Sylwia</t>
  </si>
  <si>
    <t>Wagstyl Daria</t>
  </si>
  <si>
    <t>Pająk Weronika</t>
  </si>
  <si>
    <t>Piszczek Izabela</t>
  </si>
  <si>
    <t>Kozubek Karolina</t>
  </si>
  <si>
    <t>Wróbel Paulina</t>
  </si>
  <si>
    <t>Milczanowska Monika</t>
  </si>
  <si>
    <t>Grabowska Martyna</t>
  </si>
  <si>
    <t>Smolarz Martyna</t>
  </si>
  <si>
    <t>Kotwasińska Dominika</t>
  </si>
  <si>
    <t>Kania Weronika</t>
  </si>
  <si>
    <t>Maciejczyk Karina</t>
  </si>
  <si>
    <t xml:space="preserve">Pastuszka Łukasz </t>
  </si>
  <si>
    <t>Dunat Robert</t>
  </si>
  <si>
    <t>Kurczyk Marcin</t>
  </si>
  <si>
    <t>Famulok Bartosz</t>
  </si>
  <si>
    <t>Szendera Paweł</t>
  </si>
  <si>
    <t>Biskubski Sebastian</t>
  </si>
  <si>
    <t>Szlachta Łukasz</t>
  </si>
  <si>
    <t>Waliczek Wiktoria</t>
  </si>
  <si>
    <t>Ćwiok Karolina</t>
  </si>
  <si>
    <t>Czyż Rafał</t>
  </si>
  <si>
    <t>Michna Bartłomiej</t>
  </si>
  <si>
    <t>Kowalik Daria</t>
  </si>
  <si>
    <t>Liszka Michalina</t>
  </si>
  <si>
    <t>Gwizdała Bartłomiej</t>
  </si>
  <si>
    <t>Szymbara Andrzej</t>
  </si>
  <si>
    <t>Rojkowska Aleksandra</t>
  </si>
  <si>
    <t>Markiton Agnieszka</t>
  </si>
  <si>
    <t>Widłok Mirela</t>
  </si>
  <si>
    <t>Markiton Sandra</t>
  </si>
  <si>
    <t>Komarek Adriannna</t>
  </si>
  <si>
    <t>Pyrtek Klaudia</t>
  </si>
  <si>
    <t>Wierzbicki Oscar</t>
  </si>
  <si>
    <t>Mika Radosław</t>
  </si>
  <si>
    <t>Dobucki Patryk</t>
  </si>
  <si>
    <t>Grygier Błażej</t>
  </si>
  <si>
    <t>Michalski Szymon</t>
  </si>
  <si>
    <t>Włodarczyk Emilia</t>
  </si>
  <si>
    <t>Engiel Sara</t>
  </si>
  <si>
    <t>Piesiór Paweł</t>
  </si>
  <si>
    <t>Głąbek Przemysław</t>
  </si>
  <si>
    <t>Ryguła Dawid</t>
  </si>
  <si>
    <t>Kokot Bartosz</t>
  </si>
  <si>
    <t>Kościelny Maciej</t>
  </si>
  <si>
    <t>Stryczek Damian</t>
  </si>
  <si>
    <t>Helbik Dariusz</t>
  </si>
  <si>
    <t>Sochoń Karolina</t>
  </si>
  <si>
    <t>Piesiura Marcelina</t>
  </si>
  <si>
    <t>Rakowski Radosław</t>
  </si>
  <si>
    <t>Lapczyk Wojciech</t>
  </si>
  <si>
    <t>Herok Marek</t>
  </si>
  <si>
    <t>Bażanowski Katia</t>
  </si>
  <si>
    <t>Grygierczyk Dorota</t>
  </si>
  <si>
    <t>Gardowski Dawid</t>
  </si>
  <si>
    <t>Kuszek Paweł</t>
  </si>
  <si>
    <t>Szromczyk Jakub</t>
  </si>
  <si>
    <t>Sodzawiczny Katrzyna</t>
  </si>
  <si>
    <t>Sojka Monika</t>
  </si>
  <si>
    <t>Bielecka Karolina</t>
  </si>
  <si>
    <t>Kłonica Krystian</t>
  </si>
  <si>
    <t>Żebrowski Maxymilian</t>
  </si>
  <si>
    <t>Zaremba Mikołaj</t>
  </si>
  <si>
    <t>Kostka Kamil</t>
  </si>
  <si>
    <t>Kliś Tomasz</t>
  </si>
  <si>
    <t>Czyż Mateusz</t>
  </si>
  <si>
    <t>Tyrała Anna</t>
  </si>
  <si>
    <t>Prusek Adrianna</t>
  </si>
  <si>
    <t>Szmuk Wiktoria</t>
  </si>
  <si>
    <t>Lekki Dominika</t>
  </si>
  <si>
    <t>Kurowska Michalina</t>
  </si>
  <si>
    <t>Tabiś Radosław</t>
  </si>
  <si>
    <t>Zawierucha Jakub</t>
  </si>
  <si>
    <t>Brembor Mateusz</t>
  </si>
  <si>
    <t>Bitala Krystian</t>
  </si>
  <si>
    <t>Piesiur Paweł</t>
  </si>
  <si>
    <t>Ryckowski Patryk</t>
  </si>
  <si>
    <t>PG2</t>
  </si>
  <si>
    <t>Rzepecka Karolina</t>
  </si>
  <si>
    <t>Janosz Paulina</t>
  </si>
  <si>
    <t>Wituła Weronika</t>
  </si>
  <si>
    <t>Wala Małgorzata</t>
  </si>
  <si>
    <t>Muszyński Maciej</t>
  </si>
  <si>
    <t>Sajdok Patryk</t>
  </si>
  <si>
    <t>Szyndera Paweł</t>
  </si>
  <si>
    <t>Piotrowska Klaudia</t>
  </si>
  <si>
    <t>Ceglarek Aleksandra</t>
  </si>
  <si>
    <t>Kokot Edyta</t>
  </si>
  <si>
    <t>Zaczkiewicz Anna</t>
  </si>
  <si>
    <t>Waleczek Daria</t>
  </si>
  <si>
    <t>Gaża Natalia</t>
  </si>
  <si>
    <t>Sitak Anna</t>
  </si>
  <si>
    <t>Urbańczyk Weronika</t>
  </si>
  <si>
    <t>Janko Karolina</t>
  </si>
  <si>
    <t>Malcharek Natalia</t>
  </si>
  <si>
    <t>Kościelny Dagna</t>
  </si>
  <si>
    <t>Nowok Tomasz</t>
  </si>
  <si>
    <t>Wala Piotr</t>
  </si>
  <si>
    <t>Dzida Nikodem</t>
  </si>
  <si>
    <t>Sosna Grzegorz</t>
  </si>
  <si>
    <t>Kubica Kacper</t>
  </si>
  <si>
    <t>Bulenda Krzysztof</t>
  </si>
  <si>
    <t>Grzechnik Wioletta</t>
  </si>
  <si>
    <t>Bajger Patrycja</t>
  </si>
  <si>
    <t>Janosz Klaudia</t>
  </si>
  <si>
    <t>Szafron Daria</t>
  </si>
  <si>
    <t>Czysz Rafał</t>
  </si>
  <si>
    <t>Beczała Jolanta</t>
  </si>
  <si>
    <t>Kionka Małgorzata</t>
  </si>
  <si>
    <t>Filarowska Monika</t>
  </si>
  <si>
    <t>Langer Robert</t>
  </si>
  <si>
    <t>Michalik Damian</t>
  </si>
  <si>
    <t>Lazar Karol</t>
  </si>
  <si>
    <t>Szweda Magda</t>
  </si>
  <si>
    <t>Balcerzak Sandra</t>
  </si>
  <si>
    <t>Roełka Katarzyna</t>
  </si>
  <si>
    <t>Żagan Julia</t>
  </si>
  <si>
    <t>Szkucik Kamila</t>
  </si>
  <si>
    <t>Pękała Aneta</t>
  </si>
  <si>
    <t>Dulanda Krzysztof</t>
  </si>
  <si>
    <t>2 najlepsze</t>
  </si>
  <si>
    <t>finał</t>
  </si>
  <si>
    <t>FINAŁ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</si>
  <si>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</si>
  <si>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</si>
  <si>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</si>
  <si>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</si>
  <si>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</si>
  <si>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</si>
  <si>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</si>
  <si>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</si>
  <si>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</si>
  <si>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</si>
  <si>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</si>
  <si>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</si>
  <si>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</si>
  <si>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</si>
  <si>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</si>
  <si>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</si>
  <si>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</si>
  <si>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</si>
  <si>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</si>
  <si>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</si>
  <si>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</si>
  <si>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</si>
  <si>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</si>
  <si>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</si>
  <si>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</si>
  <si>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</si>
  <si>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</si>
  <si>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</si>
  <si>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</si>
  <si>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</si>
  <si>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</si>
  <si>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</si>
  <si>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</si>
  <si>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</si>
  <si>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</si>
  <si>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</si>
  <si>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</si>
  <si>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</si>
  <si>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</si>
  <si>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</si>
  <si>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</si>
  <si>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</si>
  <si>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</si>
  <si>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</si>
  <si>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</si>
  <si>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</si>
  <si>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</si>
  <si>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</si>
  <si>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</si>
  <si>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</si>
  <si>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</si>
  <si>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</si>
  <si>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</si>
  <si>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</si>
  <si>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</si>
  <si>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</si>
  <si>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</si>
  <si>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</si>
  <si>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</si>
  <si>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</si>
  <si>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</si>
  <si>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</si>
  <si>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</si>
  <si>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</si>
  <si>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</si>
  <si>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</si>
  <si>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</si>
  <si>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</si>
  <si>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</si>
  <si>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</si>
  <si>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</si>
  <si>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</si>
  <si>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</si>
  <si>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</si>
  <si>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</si>
  <si>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</si>
  <si>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</si>
  <si>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</si>
  <si>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</si>
  <si>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</si>
  <si>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</si>
  <si>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</si>
  <si>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</si>
  <si>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</si>
  <si>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</si>
  <si>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</si>
  <si>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</si>
  <si>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</si>
  <si>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</si>
  <si>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</si>
  <si>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</si>
  <si>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</si>
  <si>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</si>
  <si>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</si>
  <si>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</si>
  <si>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</si>
  <si>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</si>
  <si>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</si>
  <si>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</si>
  <si>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</si>
  <si>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</si>
  <si>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</si>
  <si>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</si>
  <si>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</si>
  <si>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</si>
  <si>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</si>
  <si>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</si>
  <si>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</si>
  <si>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</si>
  <si>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</si>
  <si>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</si>
  <si>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</si>
  <si>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</si>
  <si>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</si>
  <si>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</si>
  <si>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</si>
  <si>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</si>
  <si>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</si>
  <si>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</si>
  <si>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</si>
  <si>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</si>
  <si>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</si>
  <si>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</si>
  <si>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</si>
  <si>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</si>
  <si>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</si>
  <si>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</si>
  <si>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</si>
  <si>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</si>
  <si>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</si>
  <si>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</si>
  <si>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</si>
  <si>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</si>
  <si>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</si>
  <si>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</si>
  <si>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</si>
  <si>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</si>
  <si>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</si>
  <si>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</si>
  <si>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</si>
  <si>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</si>
  <si>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</si>
  <si>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</si>
  <si>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</si>
  <si>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</si>
  <si>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</si>
  <si>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</si>
  <si>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</si>
  <si>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</si>
  <si>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</si>
  <si>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</si>
  <si>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</si>
  <si>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</si>
  <si>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</si>
  <si>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</si>
  <si>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</si>
  <si>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</si>
  <si>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</si>
  <si>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</si>
  <si>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</si>
  <si>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</si>
  <si>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</si>
  <si>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</si>
  <si>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</si>
  <si>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+ FINAŁ</t>
  </si>
  <si>
    <t>300 m kobiet</t>
  </si>
  <si>
    <t>300 m mężczyzn</t>
  </si>
  <si>
    <t>600 m kobiet</t>
  </si>
  <si>
    <t>1000 m mężczyzn</t>
  </si>
  <si>
    <t>SKOK W DAL kobiet</t>
  </si>
  <si>
    <t>SKOK W DAL mężczyzn</t>
  </si>
  <si>
    <t>PCHNIĘCIE KULĄ kobiet</t>
  </si>
  <si>
    <t>PCHNIĘCIE KULĄ mężczyzn</t>
  </si>
  <si>
    <t>RZUT OSZCZEPEM kobiet</t>
  </si>
  <si>
    <t>RZUT OSZCZEPEM mężczyzn</t>
  </si>
  <si>
    <t>SKOK WZWYŻ kobiet</t>
  </si>
  <si>
    <t>SKOK WZWYŻ mężczyzn</t>
  </si>
  <si>
    <t>3 najlepsze + FINAŁ</t>
  </si>
  <si>
    <t>SUMA</t>
  </si>
  <si>
    <t>3,08,02</t>
  </si>
  <si>
    <t>Gołek Jan</t>
  </si>
  <si>
    <t>3,08,65</t>
  </si>
  <si>
    <t>3,15,63</t>
  </si>
  <si>
    <t>Bulanda Krzysztof</t>
  </si>
  <si>
    <t>3,16,15</t>
  </si>
  <si>
    <t>Sinka Adam</t>
  </si>
  <si>
    <t>3,18,93</t>
  </si>
  <si>
    <t>3,21,94</t>
  </si>
  <si>
    <t>Pustelnik Michał</t>
  </si>
  <si>
    <t>3,24,93</t>
  </si>
  <si>
    <t>Panek Mateusz</t>
  </si>
  <si>
    <t>3,31,09</t>
  </si>
  <si>
    <t>3,21,88</t>
  </si>
  <si>
    <t>Bojdoł Robert</t>
  </si>
  <si>
    <t>3,22,23</t>
  </si>
  <si>
    <t>2,56,70</t>
  </si>
  <si>
    <t>Szczyrba Wojciech</t>
  </si>
  <si>
    <t>3,26,05</t>
  </si>
  <si>
    <t>Tatarczuch Robert</t>
  </si>
  <si>
    <t>3,26,86</t>
  </si>
  <si>
    <t>3,34,48</t>
  </si>
  <si>
    <t>Gamża Wacław</t>
  </si>
  <si>
    <t>3,58,58</t>
  </si>
  <si>
    <t>Kokoszka Tomasz</t>
  </si>
  <si>
    <t>4,06,14</t>
  </si>
  <si>
    <t>1,49,04</t>
  </si>
  <si>
    <t>Kobiór Klaudia</t>
  </si>
  <si>
    <t>1,51,54</t>
  </si>
  <si>
    <t>1,52,97</t>
  </si>
  <si>
    <t>2,00,28</t>
  </si>
  <si>
    <t>2,03,00</t>
  </si>
  <si>
    <t>2,13,41</t>
  </si>
  <si>
    <t>2,01,32</t>
  </si>
  <si>
    <t>Waleczek Dorota</t>
  </si>
  <si>
    <t>2,06,10</t>
  </si>
  <si>
    <t>Żupa Aneta</t>
  </si>
  <si>
    <t>2,07,25</t>
  </si>
  <si>
    <t>Pojda Edyta</t>
  </si>
  <si>
    <t>2,11,18</t>
  </si>
  <si>
    <t>2,12,56</t>
  </si>
  <si>
    <t>2,14,14</t>
  </si>
  <si>
    <t>Antosz Patrycja</t>
  </si>
  <si>
    <t>2,17,50</t>
  </si>
  <si>
    <t>Stana Sabina</t>
  </si>
  <si>
    <t>2,27,62</t>
  </si>
  <si>
    <t>Kurciuch Marcin</t>
  </si>
  <si>
    <t>Dygowski Dawid</t>
  </si>
  <si>
    <t>Fiedeń Natan</t>
  </si>
  <si>
    <t>Piszczek Dawid</t>
  </si>
  <si>
    <t>Bednorz Bartosz</t>
  </si>
  <si>
    <t>Mrzyk Bartosz</t>
  </si>
  <si>
    <t>Białas Jakub</t>
  </si>
  <si>
    <t>Wybrańczyk Julia</t>
  </si>
  <si>
    <t>Jacek Małgorzata</t>
  </si>
  <si>
    <t>Żabacka Karolina</t>
  </si>
  <si>
    <t>Kawa Karolina</t>
  </si>
  <si>
    <t>Fischer Zuzanna</t>
  </si>
  <si>
    <t>Ryt Justyna</t>
  </si>
  <si>
    <t>Pławecka Maria</t>
  </si>
  <si>
    <t>Kilijańska Agata</t>
  </si>
  <si>
    <t>Bołdys Ewelina</t>
  </si>
  <si>
    <t>Pietrzyk Klaudia</t>
  </si>
  <si>
    <t>Pustelnik Joanna</t>
  </si>
  <si>
    <t>Gregor Weronika</t>
  </si>
  <si>
    <t>Komraus Klaudia</t>
  </si>
  <si>
    <t>Oleś Klaudia</t>
  </si>
  <si>
    <t>Opiłka Szymon</t>
  </si>
  <si>
    <t>Drzyżdrzok Adam</t>
  </si>
  <si>
    <t>Szafron Patryk</t>
  </si>
  <si>
    <t>Spicha Kacper</t>
  </si>
  <si>
    <t>Sornowski Kamil</t>
  </si>
  <si>
    <t>Szyromczyk Jakub</t>
  </si>
  <si>
    <t>Kątny Marek</t>
  </si>
  <si>
    <t>Wybrańczyk Kinga</t>
  </si>
  <si>
    <t>Simka Paulina</t>
  </si>
  <si>
    <t>Żagan Zuzanna</t>
  </si>
  <si>
    <t>Pustelnik Karolina</t>
  </si>
  <si>
    <t>Furtok Dominik</t>
  </si>
  <si>
    <t>Gołek Michał</t>
  </si>
  <si>
    <t>Spyra Marcin</t>
  </si>
  <si>
    <t>Nowak Bartłomiej</t>
  </si>
  <si>
    <t>Paszek Mateusz</t>
  </si>
  <si>
    <t>Hoinkis Justyna</t>
  </si>
  <si>
    <t>Pławecka Karolina</t>
  </si>
  <si>
    <t>Szeliga Ewa</t>
  </si>
  <si>
    <t>Nedved Karolina</t>
  </si>
  <si>
    <t>Krawczyk Marta</t>
  </si>
  <si>
    <t>Grygier Szymon</t>
  </si>
  <si>
    <t>Zachurzok Mateusz</t>
  </si>
  <si>
    <t>Szpilak Kamil</t>
  </si>
  <si>
    <t>Grzechnik Patryk</t>
  </si>
  <si>
    <t>Gołek Mateusz</t>
  </si>
  <si>
    <t>Jacek Adam</t>
  </si>
  <si>
    <t>Wróbel Adam</t>
  </si>
  <si>
    <t>Maśka Miłosz</t>
  </si>
  <si>
    <t>Soloch Dawid</t>
  </si>
  <si>
    <t>Skrobol Kinga</t>
  </si>
  <si>
    <t>Szymańska Agnieszka</t>
  </si>
  <si>
    <t>Grzywa Daria</t>
  </si>
  <si>
    <t>Skrobol Marcela</t>
  </si>
  <si>
    <t>Szafran Marlena</t>
  </si>
  <si>
    <t>Szczepaniak Agnieszka</t>
  </si>
  <si>
    <t>Nowak Agata</t>
  </si>
  <si>
    <t>Kiliańska Agata</t>
  </si>
  <si>
    <t>Kapias Monika</t>
  </si>
  <si>
    <t>Pęciak Hanna</t>
  </si>
  <si>
    <t>Furczyk Szymon</t>
  </si>
  <si>
    <t>Dębski Bartosz</t>
  </si>
  <si>
    <t>Kołtuński Klaudiusz</t>
  </si>
  <si>
    <t>Kędzior Szymon</t>
  </si>
  <si>
    <t>Ryszka Karol</t>
  </si>
  <si>
    <t>Figura Grzegorz</t>
  </si>
  <si>
    <t>21.09.2011</t>
  </si>
  <si>
    <t>Lander Robert</t>
  </si>
  <si>
    <t>Dragon Mateusz</t>
  </si>
  <si>
    <t>Donat Robert</t>
  </si>
  <si>
    <t>Puchalik Bartosz</t>
  </si>
  <si>
    <t>Operchalski Radosław</t>
  </si>
  <si>
    <t>Mędrzak Mikołaj</t>
  </si>
  <si>
    <t>28.09.2011</t>
  </si>
  <si>
    <t>Klepek Marta</t>
  </si>
  <si>
    <t>Sornek Kinga</t>
  </si>
  <si>
    <t>Piesiur Kamil</t>
  </si>
  <si>
    <t>Gorzka Tomasz</t>
  </si>
  <si>
    <t>Skowron Dawid</t>
  </si>
  <si>
    <t>Szymańczyk Jakub</t>
  </si>
  <si>
    <t>Podbioł Samanta</t>
  </si>
  <si>
    <t>Mańdok Klaudia</t>
  </si>
  <si>
    <t>Berek Daria</t>
  </si>
  <si>
    <t>Widawski Kacper</t>
  </si>
  <si>
    <t>Wyszecki Bartłomiej</t>
  </si>
  <si>
    <t>Hlubek Kamil</t>
  </si>
  <si>
    <t>Pałyz Szymon</t>
  </si>
  <si>
    <t>Stebel Michał</t>
  </si>
  <si>
    <t>Gryksa Arek</t>
  </si>
  <si>
    <t>Piech Karol</t>
  </si>
  <si>
    <t>Bałuch Tomasz</t>
  </si>
  <si>
    <t>Juszczyk Maciej</t>
  </si>
  <si>
    <t>Świerkot Kinga</t>
  </si>
  <si>
    <t>Gandyk Ewelina</t>
  </si>
  <si>
    <t>Kyrcz Angelika</t>
  </si>
  <si>
    <t>Malarek Edyta</t>
  </si>
  <si>
    <t>Wanot Kinga</t>
  </si>
  <si>
    <t>Lasek Eryk</t>
  </si>
  <si>
    <t>Zachurzak Mateusz</t>
  </si>
  <si>
    <t>Baron Michał</t>
  </si>
  <si>
    <t>Sinek Michał</t>
  </si>
  <si>
    <t>Smołka Krzysztof</t>
  </si>
  <si>
    <t>Puchalik Bartek</t>
  </si>
  <si>
    <t>60,00,10</t>
  </si>
  <si>
    <t>60,00,82</t>
  </si>
  <si>
    <t>Janosz Dawid</t>
  </si>
  <si>
    <t>Greksa Arek</t>
  </si>
  <si>
    <t>Maciej Patryk</t>
  </si>
  <si>
    <t>Strączek Adam</t>
  </si>
  <si>
    <t>Stryczek Mariusz</t>
  </si>
  <si>
    <t>Sronczyk Jakub</t>
  </si>
  <si>
    <t>3,20,75</t>
  </si>
  <si>
    <t>3,15,49</t>
  </si>
  <si>
    <t>Janosz Wojciech</t>
  </si>
  <si>
    <t>3,25,31</t>
  </si>
  <si>
    <t>3,28,01</t>
  </si>
  <si>
    <t>3,30,13</t>
  </si>
  <si>
    <t>Nycz Kacper</t>
  </si>
  <si>
    <t>3,31,05</t>
  </si>
  <si>
    <t>3,41,61</t>
  </si>
  <si>
    <t>3,45,77</t>
  </si>
  <si>
    <t>3,47,46</t>
  </si>
  <si>
    <t>3,11,44</t>
  </si>
  <si>
    <t>3,16,64</t>
  </si>
  <si>
    <t>3,18,45</t>
  </si>
  <si>
    <t>3,30,41</t>
  </si>
  <si>
    <t>3,40,91</t>
  </si>
  <si>
    <t>3,56,88</t>
  </si>
  <si>
    <t>Ryguła Oskar</t>
  </si>
  <si>
    <t>Kucharzewski Adrian</t>
  </si>
  <si>
    <t>3,40,62</t>
  </si>
  <si>
    <t>Gondek Ewelina</t>
  </si>
  <si>
    <t>Wróbel Magdalena</t>
  </si>
  <si>
    <t>1,52,82</t>
  </si>
  <si>
    <t>1,55,06</t>
  </si>
  <si>
    <t>1,55,70</t>
  </si>
  <si>
    <t>1,56,33</t>
  </si>
  <si>
    <t>2,02,24</t>
  </si>
  <si>
    <t>2,03,90</t>
  </si>
  <si>
    <t>Szendzielorz Justyna</t>
  </si>
  <si>
    <t>Szczepaniak Klaudia</t>
  </si>
  <si>
    <t>2,07,75</t>
  </si>
  <si>
    <t>2,08,81</t>
  </si>
  <si>
    <t>2,11,57</t>
  </si>
  <si>
    <t>2,09,49</t>
  </si>
  <si>
    <t>Masny Karolina</t>
  </si>
  <si>
    <t>16.05.2012</t>
  </si>
  <si>
    <t>60,00,48</t>
  </si>
  <si>
    <t>60,00,83</t>
  </si>
  <si>
    <t>Zielińska Milena</t>
  </si>
  <si>
    <t>Szromek Klaudia</t>
  </si>
  <si>
    <t>Wszółkowski Maya</t>
  </si>
  <si>
    <t>Swoboda Jakub</t>
  </si>
  <si>
    <t>Prusek Kacper</t>
  </si>
  <si>
    <t>Jeleń Anna</t>
  </si>
  <si>
    <t>Wrona Natalia</t>
  </si>
  <si>
    <t>Jonderko Patrycja</t>
  </si>
  <si>
    <t>Szwed Weronika</t>
  </si>
  <si>
    <t>1,00,22</t>
  </si>
  <si>
    <t>Plinta Roksana</t>
  </si>
  <si>
    <t>Sobczak Daniel</t>
  </si>
  <si>
    <t>Janicki Oskar</t>
  </si>
  <si>
    <t>Bizoń Jakub</t>
  </si>
  <si>
    <t>Kuntze Krzysztof</t>
  </si>
  <si>
    <t>1,50,18</t>
  </si>
  <si>
    <t>1,51,85</t>
  </si>
  <si>
    <t>1,56,44</t>
  </si>
  <si>
    <t>1,57,75</t>
  </si>
  <si>
    <t>2,05,76</t>
  </si>
  <si>
    <t>2,11,12</t>
  </si>
  <si>
    <t>2,15,06</t>
  </si>
  <si>
    <t>Klima Anna</t>
  </si>
  <si>
    <t>2,03,40</t>
  </si>
  <si>
    <t>2,03,93</t>
  </si>
  <si>
    <t>2,06,40</t>
  </si>
  <si>
    <t>2,07,59</t>
  </si>
  <si>
    <t>2,12,62</t>
  </si>
  <si>
    <t>2,14,20</t>
  </si>
  <si>
    <t>2,23,64</t>
  </si>
  <si>
    <t>Surowiec Wiktoria</t>
  </si>
  <si>
    <t>2,46,12</t>
  </si>
  <si>
    <t>3,07,14</t>
  </si>
  <si>
    <t>3,08,28</t>
  </si>
  <si>
    <t>3,15,68</t>
  </si>
  <si>
    <t>3,16,03</t>
  </si>
  <si>
    <t>3,20,56</t>
  </si>
  <si>
    <t>3,33,34</t>
  </si>
  <si>
    <t>Patrzyk Maciej</t>
  </si>
  <si>
    <t>Folek Emil</t>
  </si>
  <si>
    <t>3,33,80</t>
  </si>
  <si>
    <t>3,43,61</t>
  </si>
  <si>
    <t>3,00,21</t>
  </si>
  <si>
    <t>3,03,50</t>
  </si>
  <si>
    <t>3,04,90</t>
  </si>
  <si>
    <t>3,21,13</t>
  </si>
  <si>
    <t>Kuś Tomasz</t>
  </si>
  <si>
    <t>Bienioszek Jan</t>
  </si>
  <si>
    <t>3,23,04</t>
  </si>
  <si>
    <t>3,27,66</t>
  </si>
  <si>
    <t>3,36,91</t>
  </si>
  <si>
    <t>Czerwionka Filip</t>
  </si>
  <si>
    <t>3,39,20</t>
  </si>
  <si>
    <t>Tatarczuk Robert</t>
  </si>
  <si>
    <t>Wantulok Kacper</t>
  </si>
  <si>
    <t>Maga Michał</t>
  </si>
  <si>
    <t>Zatorski Wojciech</t>
  </si>
  <si>
    <t>Golda Sandra</t>
  </si>
  <si>
    <t>Kosobudzka Zofia</t>
  </si>
  <si>
    <t>Kilińska Agata</t>
  </si>
  <si>
    <t>Kmiecik Kornel</t>
  </si>
  <si>
    <t>Smutek Tomasz</t>
  </si>
  <si>
    <t>Seratin Kamil</t>
  </si>
  <si>
    <t>Waleczek Zuzanna</t>
  </si>
  <si>
    <t>Beczoła Jolanta</t>
  </si>
  <si>
    <t>Stiskun Błażej</t>
  </si>
  <si>
    <t>Czysz Mateusz</t>
  </si>
  <si>
    <t>Jaworski Łukasz</t>
  </si>
  <si>
    <t>runda jesienna</t>
  </si>
  <si>
    <t>klasyfikacja drużynowa szkół przed finałem</t>
  </si>
  <si>
    <t>1,49,87</t>
  </si>
  <si>
    <t>1,51,32</t>
  </si>
  <si>
    <t>1,55,68</t>
  </si>
  <si>
    <t>1,57,87</t>
  </si>
  <si>
    <t>2,09,00</t>
  </si>
  <si>
    <t>2,04,50</t>
  </si>
  <si>
    <t>2,07,93</t>
  </si>
  <si>
    <t>2,09,15</t>
  </si>
  <si>
    <t>3,04,06</t>
  </si>
  <si>
    <t>3,14,62</t>
  </si>
  <si>
    <t>3,16,01</t>
  </si>
  <si>
    <t>3,16,28</t>
  </si>
  <si>
    <t>3,16,32</t>
  </si>
  <si>
    <t>3,17,25</t>
  </si>
  <si>
    <t>3,28,60</t>
  </si>
  <si>
    <t>Kołoch Karolina</t>
  </si>
  <si>
    <t>1,03,35</t>
  </si>
  <si>
    <t>Skrzyszowska Kinga</t>
  </si>
  <si>
    <t>Janosik Paulina</t>
  </si>
  <si>
    <t>Pęczek Hanna</t>
  </si>
  <si>
    <t>Nycz Sylwia</t>
  </si>
  <si>
    <t>Czuwaj Seweryn</t>
  </si>
  <si>
    <t>2,10,65</t>
  </si>
  <si>
    <t>2,16,09</t>
  </si>
  <si>
    <t>2,30,61</t>
  </si>
  <si>
    <t>Waleczek Bianca</t>
  </si>
  <si>
    <t>3,29,63</t>
  </si>
  <si>
    <t>3,35,22</t>
  </si>
  <si>
    <t>Żmij Michał</t>
  </si>
  <si>
    <t>3,41,76</t>
  </si>
  <si>
    <t>3,48,41</t>
  </si>
  <si>
    <t>3,13,39</t>
  </si>
  <si>
    <t>3,17,56</t>
  </si>
  <si>
    <t>3,29,41</t>
  </si>
  <si>
    <t>Folek Ada</t>
  </si>
  <si>
    <t>Mrzyk Jan</t>
  </si>
  <si>
    <t>Pilar Łukasz</t>
  </si>
  <si>
    <t>Widawski Kamil</t>
  </si>
  <si>
    <t>Zywert Dawid</t>
  </si>
  <si>
    <t>Dragon Wojciech</t>
  </si>
  <si>
    <t>Szendzielorz Julia</t>
  </si>
  <si>
    <t>Serafin Kamil</t>
  </si>
  <si>
    <t>Górka Paweł</t>
  </si>
  <si>
    <t>Gruszka Martyna</t>
  </si>
  <si>
    <t>Mazur Wioletta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</si>
</sst>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17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7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24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17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8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8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14" borderId="0" xfId="0" applyFont="1" applyFill="1" applyBorder="1" applyAlignment="1">
      <alignment horizontal="center"/>
    </xf>
    <xf numFmtId="0" fontId="0" fillId="14" borderId="11" xfId="0" applyFont="1" applyFill="1" applyBorder="1" applyAlignment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0" fillId="14" borderId="12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2" fontId="2" fillId="10" borderId="14" xfId="0" applyNumberFormat="1" applyFont="1" applyFill="1" applyBorder="1" applyAlignment="1">
      <alignment horizontal="center" vertical="center"/>
    </xf>
    <xf numFmtId="2" fontId="2" fillId="10" borderId="15" xfId="0" applyNumberFormat="1" applyFont="1" applyFill="1" applyBorder="1" applyAlignment="1">
      <alignment horizontal="center" vertical="center"/>
    </xf>
    <xf numFmtId="2" fontId="2" fillId="17" borderId="14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0" fillId="11" borderId="16" xfId="0" applyFon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2" fillId="17" borderId="15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vertical="center"/>
    </xf>
    <xf numFmtId="0" fontId="0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0" fontId="0" fillId="11" borderId="21" xfId="0" applyFont="1" applyFill="1" applyBorder="1" applyAlignment="1">
      <alignment vertical="center"/>
    </xf>
    <xf numFmtId="0" fontId="0" fillId="11" borderId="28" xfId="0" applyFont="1" applyFill="1" applyBorder="1" applyAlignment="1">
      <alignment vertical="center"/>
    </xf>
    <xf numFmtId="0" fontId="0" fillId="11" borderId="24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vertical="center"/>
    </xf>
    <xf numFmtId="0" fontId="6" fillId="11" borderId="26" xfId="0" applyFont="1" applyFill="1" applyBorder="1" applyAlignment="1">
      <alignment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2" fontId="0" fillId="14" borderId="20" xfId="0" applyNumberForma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2" fontId="0" fillId="14" borderId="22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2" fontId="0" fillId="14" borderId="24" xfId="0" applyNumberForma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2" fontId="0" fillId="22" borderId="22" xfId="0" applyNumberForma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2" fontId="0" fillId="22" borderId="2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2" fontId="0" fillId="22" borderId="24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1" fontId="0" fillId="22" borderId="23" xfId="0" applyNumberForma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1" fontId="0" fillId="22" borderId="21" xfId="0" applyNumberFormat="1" applyFill="1" applyBorder="1" applyAlignment="1">
      <alignment horizontal="center" vertical="center"/>
    </xf>
    <xf numFmtId="1" fontId="0" fillId="7" borderId="25" xfId="0" applyNumberFormat="1" applyFill="1" applyBorder="1" applyAlignment="1">
      <alignment horizontal="center" vertical="center"/>
    </xf>
    <xf numFmtId="1" fontId="0" fillId="22" borderId="26" xfId="0" applyNumberForma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1" fontId="2" fillId="10" borderId="29" xfId="0" applyNumberFormat="1" applyFont="1" applyFill="1" applyBorder="1" applyAlignment="1">
      <alignment horizontal="center" vertical="center"/>
    </xf>
    <xf numFmtId="1" fontId="2" fillId="10" borderId="30" xfId="0" applyNumberFormat="1" applyFont="1" applyFill="1" applyBorder="1" applyAlignment="1">
      <alignment horizontal="center" vertical="center"/>
    </xf>
    <xf numFmtId="1" fontId="2" fillId="10" borderId="31" xfId="0" applyNumberFormat="1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1" fontId="2" fillId="17" borderId="29" xfId="0" applyNumberFormat="1" applyFont="1" applyFill="1" applyBorder="1" applyAlignment="1">
      <alignment horizontal="center" vertical="center"/>
    </xf>
    <xf numFmtId="1" fontId="2" fillId="17" borderId="30" xfId="0" applyNumberFormat="1" applyFont="1" applyFill="1" applyBorder="1" applyAlignment="1">
      <alignment horizontal="center" vertical="center"/>
    </xf>
    <xf numFmtId="1" fontId="2" fillId="17" borderId="31" xfId="0" applyNumberFormat="1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right" vertical="center"/>
    </xf>
    <xf numFmtId="0" fontId="0" fillId="11" borderId="0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vertical="center"/>
    </xf>
    <xf numFmtId="2" fontId="2" fillId="22" borderId="17" xfId="0" applyNumberFormat="1" applyFont="1" applyFill="1" applyBorder="1" applyAlignment="1">
      <alignment horizontal="center" vertical="center"/>
    </xf>
    <xf numFmtId="2" fontId="2" fillId="22" borderId="18" xfId="0" applyNumberFormat="1" applyFont="1" applyFill="1" applyBorder="1" applyAlignment="1">
      <alignment horizontal="center" vertical="center"/>
    </xf>
    <xf numFmtId="2" fontId="2" fillId="22" borderId="19" xfId="0" applyNumberFormat="1" applyFont="1" applyFill="1" applyBorder="1" applyAlignment="1">
      <alignment horizontal="center" vertical="center"/>
    </xf>
    <xf numFmtId="2" fontId="2" fillId="27" borderId="17" xfId="0" applyNumberFormat="1" applyFont="1" applyFill="1" applyBorder="1" applyAlignment="1">
      <alignment horizontal="center" vertical="center"/>
    </xf>
    <xf numFmtId="2" fontId="2" fillId="27" borderId="18" xfId="0" applyNumberFormat="1" applyFont="1" applyFill="1" applyBorder="1" applyAlignment="1">
      <alignment horizontal="center" vertical="center"/>
    </xf>
    <xf numFmtId="2" fontId="2" fillId="27" borderId="19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2" fontId="2" fillId="27" borderId="21" xfId="0" applyNumberFormat="1" applyFont="1" applyFill="1" applyBorder="1" applyAlignment="1">
      <alignment horizontal="center" vertical="center"/>
    </xf>
    <xf numFmtId="2" fontId="2" fillId="22" borderId="20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22" borderId="21" xfId="0" applyNumberFormat="1" applyFont="1" applyFill="1" applyBorder="1" applyAlignment="1">
      <alignment horizontal="center" vertical="center"/>
    </xf>
    <xf numFmtId="2" fontId="2" fillId="27" borderId="20" xfId="0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2" fontId="0" fillId="27" borderId="22" xfId="0" applyNumberFormat="1" applyFill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1" fontId="0" fillId="27" borderId="23" xfId="0" applyNumberFormat="1" applyFill="1" applyBorder="1" applyAlignment="1">
      <alignment horizontal="center" vertical="center"/>
    </xf>
    <xf numFmtId="1" fontId="0" fillId="10" borderId="29" xfId="0" applyNumberFormat="1" applyFill="1" applyBorder="1" applyAlignment="1">
      <alignment horizontal="center" vertical="center"/>
    </xf>
    <xf numFmtId="1" fontId="0" fillId="17" borderId="29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2" fontId="0" fillId="27" borderId="32" xfId="0" applyNumberFormat="1" applyFill="1" applyBorder="1" applyAlignment="1">
      <alignment horizontal="center" vertical="center"/>
    </xf>
    <xf numFmtId="2" fontId="0" fillId="8" borderId="16" xfId="0" applyNumberFormat="1" applyFont="1" applyFill="1" applyBorder="1" applyAlignment="1">
      <alignment horizontal="center" vertical="center"/>
    </xf>
    <xf numFmtId="1" fontId="0" fillId="27" borderId="28" xfId="0" applyNumberFormat="1" applyFill="1" applyBorder="1" applyAlignment="1">
      <alignment horizontal="center" vertical="center"/>
    </xf>
    <xf numFmtId="2" fontId="0" fillId="22" borderId="32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22" borderId="28" xfId="0" applyNumberFormat="1" applyFill="1" applyBorder="1" applyAlignment="1">
      <alignment horizontal="center" vertical="center"/>
    </xf>
    <xf numFmtId="1" fontId="0" fillId="8" borderId="16" xfId="0" applyNumberFormat="1" applyFill="1" applyBorder="1" applyAlignment="1">
      <alignment horizontal="center" vertical="center"/>
    </xf>
    <xf numFmtId="1" fontId="0" fillId="10" borderId="33" xfId="0" applyNumberFormat="1" applyFill="1" applyBorder="1" applyAlignment="1">
      <alignment horizontal="center" vertical="center"/>
    </xf>
    <xf numFmtId="1" fontId="0" fillId="17" borderId="33" xfId="0" applyNumberFormat="1" applyFill="1" applyBorder="1" applyAlignment="1">
      <alignment horizontal="center" vertical="center"/>
    </xf>
    <xf numFmtId="2" fontId="0" fillId="27" borderId="34" xfId="0" applyNumberFormat="1" applyFill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2" fontId="0" fillId="22" borderId="34" xfId="0" applyNumberFormat="1" applyFill="1" applyBorder="1" applyAlignment="1">
      <alignment horizontal="center" vertical="center"/>
    </xf>
    <xf numFmtId="1" fontId="0" fillId="7" borderId="13" xfId="0" applyNumberFormat="1" applyFill="1" applyBorder="1" applyAlignment="1">
      <alignment horizontal="center" vertical="center"/>
    </xf>
    <xf numFmtId="1" fontId="0" fillId="22" borderId="27" xfId="0" applyNumberFormat="1" applyFill="1" applyBorder="1" applyAlignment="1">
      <alignment horizontal="center" vertical="center"/>
    </xf>
    <xf numFmtId="2" fontId="0" fillId="27" borderId="20" xfId="0" applyNumberForma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1" fontId="0" fillId="8" borderId="0" xfId="0" applyNumberFormat="1" applyFill="1" applyBorder="1" applyAlignment="1">
      <alignment horizontal="center" vertical="center"/>
    </xf>
    <xf numFmtId="1" fontId="0" fillId="27" borderId="21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0" fillId="8" borderId="23" xfId="0" applyFont="1" applyFill="1" applyBorder="1" applyAlignment="1">
      <alignment horizontal="left" vertical="center"/>
    </xf>
    <xf numFmtId="0" fontId="0" fillId="8" borderId="27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left" vertical="center"/>
    </xf>
    <xf numFmtId="0" fontId="0" fillId="8" borderId="16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ont="1" applyFill="1" applyBorder="1" applyAlignment="1">
      <alignment vertical="center"/>
    </xf>
    <xf numFmtId="0" fontId="0" fillId="8" borderId="26" xfId="0" applyFont="1" applyFill="1" applyBorder="1" applyAlignment="1">
      <alignment vertical="center"/>
    </xf>
    <xf numFmtId="2" fontId="0" fillId="27" borderId="24" xfId="0" applyNumberFormat="1" applyFill="1" applyBorder="1" applyAlignment="1">
      <alignment horizontal="center" vertical="center"/>
    </xf>
    <xf numFmtId="2" fontId="0" fillId="8" borderId="25" xfId="0" applyNumberFormat="1" applyFont="1" applyFill="1" applyBorder="1" applyAlignment="1">
      <alignment horizontal="center" vertical="center"/>
    </xf>
    <xf numFmtId="1" fontId="0" fillId="27" borderId="26" xfId="0" applyNumberFormat="1" applyFill="1" applyBorder="1" applyAlignment="1">
      <alignment horizontal="center" vertical="center"/>
    </xf>
    <xf numFmtId="1" fontId="0" fillId="8" borderId="25" xfId="0" applyNumberForma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11" borderId="35" xfId="0" applyFont="1" applyFill="1" applyBorder="1" applyAlignment="1">
      <alignment horizontal="left" vertical="center"/>
    </xf>
    <xf numFmtId="0" fontId="10" fillId="11" borderId="36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10" fillId="8" borderId="35" xfId="0" applyFont="1" applyFill="1" applyBorder="1" applyAlignment="1">
      <alignment horizontal="left" vertical="center"/>
    </xf>
    <xf numFmtId="0" fontId="10" fillId="8" borderId="36" xfId="0" applyFont="1" applyFill="1" applyBorder="1" applyAlignment="1">
      <alignment horizontal="left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left"/>
    </xf>
    <xf numFmtId="0" fontId="0" fillId="13" borderId="12" xfId="0" applyFill="1" applyBorder="1" applyAlignment="1">
      <alignment horizontal="center" vertical="center"/>
    </xf>
    <xf numFmtId="2" fontId="6" fillId="27" borderId="22" xfId="0" applyNumberFormat="1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1" fontId="6" fillId="27" borderId="23" xfId="0" applyNumberFormat="1" applyFont="1" applyFill="1" applyBorder="1" applyAlignment="1">
      <alignment horizontal="center" vertical="center"/>
    </xf>
    <xf numFmtId="2" fontId="6" fillId="22" borderId="22" xfId="0" applyNumberFormat="1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6" fillId="22" borderId="23" xfId="0" applyNumberFormat="1" applyFont="1" applyFill="1" applyBorder="1" applyAlignment="1">
      <alignment horizontal="center" vertical="center"/>
    </xf>
    <xf numFmtId="1" fontId="6" fillId="8" borderId="10" xfId="0" applyNumberFormat="1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1" fontId="6" fillId="10" borderId="29" xfId="0" applyNumberFormat="1" applyFont="1" applyFill="1" applyBorder="1" applyAlignment="1">
      <alignment horizontal="center" vertical="center"/>
    </xf>
    <xf numFmtId="1" fontId="6" fillId="17" borderId="29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27" borderId="32" xfId="0" applyNumberFormat="1" applyFont="1" applyFill="1" applyBorder="1" applyAlignment="1">
      <alignment horizontal="center" vertical="center"/>
    </xf>
    <xf numFmtId="2" fontId="6" fillId="8" borderId="16" xfId="0" applyNumberFormat="1" applyFont="1" applyFill="1" applyBorder="1" applyAlignment="1">
      <alignment horizontal="center" vertical="center"/>
    </xf>
    <xf numFmtId="1" fontId="6" fillId="27" borderId="28" xfId="0" applyNumberFormat="1" applyFont="1" applyFill="1" applyBorder="1" applyAlignment="1">
      <alignment horizontal="center" vertical="center"/>
    </xf>
    <xf numFmtId="2" fontId="6" fillId="22" borderId="32" xfId="0" applyNumberFormat="1" applyFont="1" applyFill="1" applyBorder="1" applyAlignment="1">
      <alignment horizontal="center" vertical="center"/>
    </xf>
    <xf numFmtId="1" fontId="6" fillId="7" borderId="16" xfId="0" applyNumberFormat="1" applyFont="1" applyFill="1" applyBorder="1" applyAlignment="1">
      <alignment horizontal="center" vertical="center"/>
    </xf>
    <xf numFmtId="1" fontId="6" fillId="22" borderId="28" xfId="0" applyNumberFormat="1" applyFont="1" applyFill="1" applyBorder="1" applyAlignment="1">
      <alignment horizontal="center" vertical="center"/>
    </xf>
    <xf numFmtId="1" fontId="6" fillId="8" borderId="16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1" fontId="6" fillId="10" borderId="33" xfId="0" applyNumberFormat="1" applyFont="1" applyFill="1" applyBorder="1" applyAlignment="1">
      <alignment horizontal="center" vertical="center"/>
    </xf>
    <xf numFmtId="1" fontId="6" fillId="17" borderId="33" xfId="0" applyNumberFormat="1" applyFont="1" applyFill="1" applyBorder="1" applyAlignment="1">
      <alignment horizontal="center" vertical="center"/>
    </xf>
    <xf numFmtId="2" fontId="6" fillId="27" borderId="34" xfId="0" applyNumberFormat="1" applyFont="1" applyFill="1" applyBorder="1" applyAlignment="1">
      <alignment horizontal="center" vertical="center"/>
    </xf>
    <xf numFmtId="2" fontId="6" fillId="22" borderId="34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/>
    </xf>
    <xf numFmtId="1" fontId="6" fillId="22" borderId="27" xfId="0" applyNumberFormat="1" applyFont="1" applyFill="1" applyBorder="1" applyAlignment="1">
      <alignment horizontal="center" vertical="center"/>
    </xf>
    <xf numFmtId="2" fontId="6" fillId="27" borderId="20" xfId="0" applyNumberFormat="1" applyFont="1" applyFill="1" applyBorder="1" applyAlignment="1">
      <alignment horizontal="center" vertical="center"/>
    </xf>
    <xf numFmtId="2" fontId="6" fillId="22" borderId="20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" vertical="center"/>
    </xf>
    <xf numFmtId="1" fontId="6" fillId="22" borderId="21" xfId="0" applyNumberFormat="1" applyFont="1" applyFill="1" applyBorder="1" applyAlignment="1">
      <alignment horizontal="center" vertical="center"/>
    </xf>
    <xf numFmtId="2" fontId="6" fillId="27" borderId="24" xfId="0" applyNumberFormat="1" applyFont="1" applyFill="1" applyBorder="1" applyAlignment="1">
      <alignment horizontal="center" vertical="center"/>
    </xf>
    <xf numFmtId="2" fontId="6" fillId="8" borderId="25" xfId="0" applyNumberFormat="1" applyFont="1" applyFill="1" applyBorder="1" applyAlignment="1">
      <alignment horizontal="center" vertical="center"/>
    </xf>
    <xf numFmtId="1" fontId="6" fillId="27" borderId="26" xfId="0" applyNumberFormat="1" applyFont="1" applyFill="1" applyBorder="1" applyAlignment="1">
      <alignment horizontal="center" vertical="center"/>
    </xf>
    <xf numFmtId="2" fontId="6" fillId="22" borderId="24" xfId="0" applyNumberFormat="1" applyFont="1" applyFill="1" applyBorder="1" applyAlignment="1">
      <alignment horizontal="center" vertical="center"/>
    </xf>
    <xf numFmtId="1" fontId="6" fillId="7" borderId="25" xfId="0" applyNumberFormat="1" applyFont="1" applyFill="1" applyBorder="1" applyAlignment="1">
      <alignment horizontal="center" vertical="center"/>
    </xf>
    <xf numFmtId="1" fontId="6" fillId="22" borderId="26" xfId="0" applyNumberFormat="1" applyFont="1" applyFill="1" applyBorder="1" applyAlignment="1">
      <alignment horizontal="center" vertical="center"/>
    </xf>
    <xf numFmtId="1" fontId="6" fillId="8" borderId="25" xfId="0" applyNumberFormat="1" applyFont="1" applyFill="1" applyBorder="1" applyAlignment="1">
      <alignment horizontal="center" vertical="center"/>
    </xf>
    <xf numFmtId="2" fontId="6" fillId="5" borderId="40" xfId="0" applyNumberFormat="1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1" fontId="6" fillId="10" borderId="31" xfId="0" applyNumberFormat="1" applyFont="1" applyFill="1" applyBorder="1" applyAlignment="1">
      <alignment horizontal="center" vertical="center"/>
    </xf>
    <xf numFmtId="1" fontId="6" fillId="17" borderId="31" xfId="0" applyNumberFormat="1" applyFont="1" applyFill="1" applyBorder="1" applyAlignment="1">
      <alignment horizontal="center" vertical="center"/>
    </xf>
    <xf numFmtId="2" fontId="6" fillId="14" borderId="22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1" fontId="9" fillId="17" borderId="29" xfId="0" applyNumberFormat="1" applyFont="1" applyFill="1" applyBorder="1" applyAlignment="1">
      <alignment horizontal="center" vertical="center"/>
    </xf>
    <xf numFmtId="2" fontId="6" fillId="14" borderId="2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22" borderId="21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1" fontId="9" fillId="17" borderId="30" xfId="0" applyNumberFormat="1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2" fontId="6" fillId="22" borderId="40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22" borderId="26" xfId="0" applyFont="1" applyFill="1" applyBorder="1" applyAlignment="1">
      <alignment horizontal="center" vertical="center"/>
    </xf>
    <xf numFmtId="2" fontId="6" fillId="14" borderId="40" xfId="0" applyNumberFormat="1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1" fontId="9" fillId="17" borderId="31" xfId="0" applyNumberFormat="1" applyFont="1" applyFill="1" applyBorder="1" applyAlignment="1">
      <alignment horizontal="center" vertical="center"/>
    </xf>
    <xf numFmtId="0" fontId="0" fillId="14" borderId="22" xfId="0" applyNumberFormat="1" applyFill="1" applyBorder="1" applyAlignment="1">
      <alignment horizontal="center" vertical="center"/>
    </xf>
    <xf numFmtId="0" fontId="0" fillId="14" borderId="20" xfId="0" applyNumberFormat="1" applyFill="1" applyBorder="1" applyAlignment="1">
      <alignment horizontal="center" vertical="center"/>
    </xf>
    <xf numFmtId="0" fontId="0" fillId="27" borderId="22" xfId="0" applyNumberFormat="1" applyFill="1" applyBorder="1" applyAlignment="1">
      <alignment horizontal="center" vertical="center"/>
    </xf>
    <xf numFmtId="0" fontId="0" fillId="27" borderId="32" xfId="0" applyNumberFormat="1" applyFill="1" applyBorder="1" applyAlignment="1">
      <alignment horizontal="center" vertical="center"/>
    </xf>
    <xf numFmtId="0" fontId="0" fillId="27" borderId="34" xfId="0" applyNumberFormat="1" applyFill="1" applyBorder="1" applyAlignment="1">
      <alignment horizontal="center" vertical="center"/>
    </xf>
    <xf numFmtId="0" fontId="0" fillId="27" borderId="20" xfId="0" applyNumberFormat="1" applyFill="1" applyBorder="1" applyAlignment="1">
      <alignment horizontal="center" vertical="center"/>
    </xf>
    <xf numFmtId="0" fontId="0" fillId="22" borderId="22" xfId="0" applyNumberFormat="1" applyFill="1" applyBorder="1" applyAlignment="1">
      <alignment horizontal="center" vertical="center"/>
    </xf>
    <xf numFmtId="0" fontId="0" fillId="22" borderId="20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22" borderId="20" xfId="0" applyNumberFormat="1" applyFont="1" applyFill="1" applyBorder="1" applyAlignment="1">
      <alignment horizontal="center" vertical="center"/>
    </xf>
    <xf numFmtId="0" fontId="0" fillId="22" borderId="32" xfId="0" applyNumberFormat="1" applyFill="1" applyBorder="1" applyAlignment="1">
      <alignment horizontal="center" vertical="center"/>
    </xf>
    <xf numFmtId="0" fontId="0" fillId="22" borderId="34" xfId="0" applyNumberFormat="1" applyFill="1" applyBorder="1" applyAlignment="1">
      <alignment horizontal="center" vertical="center"/>
    </xf>
    <xf numFmtId="0" fontId="0" fillId="22" borderId="24" xfId="0" applyNumberForma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1" fontId="0" fillId="14" borderId="22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0" fillId="27" borderId="22" xfId="0" applyNumberFormat="1" applyFill="1" applyBorder="1" applyAlignment="1">
      <alignment horizontal="center" vertical="center"/>
    </xf>
    <xf numFmtId="1" fontId="0" fillId="27" borderId="32" xfId="0" applyNumberFormat="1" applyFill="1" applyBorder="1" applyAlignment="1">
      <alignment horizontal="center" vertical="center"/>
    </xf>
    <xf numFmtId="1" fontId="0" fillId="27" borderId="34" xfId="0" applyNumberFormat="1" applyFill="1" applyBorder="1" applyAlignment="1">
      <alignment horizontal="center" vertical="center"/>
    </xf>
    <xf numFmtId="1" fontId="0" fillId="27" borderId="20" xfId="0" applyNumberForma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2" fontId="2" fillId="22" borderId="17" xfId="0" applyNumberFormat="1" applyFont="1" applyFill="1" applyBorder="1" applyAlignment="1">
      <alignment horizontal="center" vertical="center"/>
    </xf>
    <xf numFmtId="2" fontId="2" fillId="22" borderId="18" xfId="0" applyNumberFormat="1" applyFont="1" applyFill="1" applyBorder="1" applyAlignment="1">
      <alignment horizontal="center" vertical="center"/>
    </xf>
    <xf numFmtId="2" fontId="2" fillId="22" borderId="19" xfId="0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49" fontId="2" fillId="17" borderId="14" xfId="0" applyNumberFormat="1" applyFont="1" applyFill="1" applyBorder="1" applyAlignment="1">
      <alignment horizontal="center" vertical="center" wrapText="1"/>
    </xf>
    <xf numFmtId="49" fontId="2" fillId="17" borderId="15" xfId="0" applyNumberFormat="1" applyFont="1" applyFill="1" applyBorder="1" applyAlignment="1">
      <alignment horizontal="center" vertical="center" wrapText="1"/>
    </xf>
    <xf numFmtId="0" fontId="9" fillId="22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2" fontId="6" fillId="27" borderId="22" xfId="0" applyNumberFormat="1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1" fontId="6" fillId="27" borderId="23" xfId="0" applyNumberFormat="1" applyFont="1" applyFill="1" applyBorder="1" applyAlignment="1">
      <alignment horizontal="center" vertical="center"/>
    </xf>
    <xf numFmtId="2" fontId="6" fillId="22" borderId="22" xfId="0" applyNumberFormat="1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6" fillId="22" borderId="23" xfId="0" applyNumberFormat="1" applyFont="1" applyFill="1" applyBorder="1" applyAlignment="1">
      <alignment horizontal="center" vertical="center"/>
    </xf>
    <xf numFmtId="1" fontId="6" fillId="8" borderId="10" xfId="0" applyNumberFormat="1" applyFont="1" applyFill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2" fontId="6" fillId="27" borderId="20" xfId="0" applyNumberFormat="1" applyFont="1" applyFill="1" applyBorder="1" applyAlignment="1">
      <alignment horizontal="center" vertical="center"/>
    </xf>
    <xf numFmtId="2" fontId="6" fillId="22" borderId="20" xfId="0" applyNumberFormat="1" applyFont="1" applyFill="1" applyBorder="1" applyAlignment="1">
      <alignment horizontal="center" vertical="center"/>
    </xf>
    <xf numFmtId="1" fontId="6" fillId="10" borderId="33" xfId="0" applyNumberFormat="1" applyFont="1" applyFill="1" applyBorder="1" applyAlignment="1">
      <alignment horizontal="center" vertical="center"/>
    </xf>
    <xf numFmtId="1" fontId="6" fillId="17" borderId="33" xfId="0" applyNumberFormat="1" applyFont="1" applyFill="1" applyBorder="1" applyAlignment="1">
      <alignment horizontal="center" vertical="center"/>
    </xf>
    <xf numFmtId="1" fontId="9" fillId="10" borderId="29" xfId="0" applyNumberFormat="1" applyFont="1" applyFill="1" applyBorder="1" applyAlignment="1">
      <alignment horizontal="center" vertical="center"/>
    </xf>
    <xf numFmtId="1" fontId="9" fillId="1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14" borderId="2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vertical="center"/>
    </xf>
    <xf numFmtId="0" fontId="6" fillId="11" borderId="28" xfId="0" applyFont="1" applyFill="1" applyBorder="1" applyAlignment="1">
      <alignment vertical="center"/>
    </xf>
    <xf numFmtId="2" fontId="6" fillId="14" borderId="24" xfId="0" applyNumberFormat="1" applyFont="1" applyFill="1" applyBorder="1" applyAlignment="1">
      <alignment horizontal="center" vertical="center"/>
    </xf>
    <xf numFmtId="2" fontId="6" fillId="5" borderId="24" xfId="0" applyNumberFormat="1" applyFont="1" applyFill="1" applyBorder="1" applyAlignment="1">
      <alignment horizontal="center" vertical="center"/>
    </xf>
    <xf numFmtId="1" fontId="9" fillId="1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27" borderId="22" xfId="0" applyNumberFormat="1" applyFont="1" applyFill="1" applyBorder="1" applyAlignment="1">
      <alignment horizontal="center" vertical="center"/>
    </xf>
    <xf numFmtId="2" fontId="0" fillId="22" borderId="22" xfId="0" applyNumberFormat="1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1" fontId="0" fillId="22" borderId="23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0" fillId="27" borderId="23" xfId="0" applyNumberFormat="1" applyFont="1" applyFill="1" applyBorder="1" applyAlignment="1">
      <alignment horizontal="center" vertical="center"/>
    </xf>
    <xf numFmtId="2" fontId="0" fillId="5" borderId="22" xfId="0" applyNumberFormat="1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1" fontId="0" fillId="10" borderId="29" xfId="0" applyNumberFormat="1" applyFont="1" applyFill="1" applyBorder="1" applyAlignment="1">
      <alignment horizontal="center" vertical="center"/>
    </xf>
    <xf numFmtId="1" fontId="0" fillId="17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" fontId="0" fillId="8" borderId="1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2" fontId="0" fillId="27" borderId="20" xfId="0" applyNumberFormat="1" applyFont="1" applyFill="1" applyBorder="1" applyAlignment="1">
      <alignment horizontal="center" vertical="center"/>
    </xf>
    <xf numFmtId="2" fontId="0" fillId="22" borderId="20" xfId="0" applyNumberFormat="1" applyFont="1" applyFill="1" applyBorder="1" applyAlignment="1">
      <alignment horizontal="center" vertical="center"/>
    </xf>
    <xf numFmtId="1" fontId="0" fillId="10" borderId="33" xfId="0" applyNumberFormat="1" applyFont="1" applyFill="1" applyBorder="1" applyAlignment="1">
      <alignment horizontal="center" vertical="center"/>
    </xf>
    <xf numFmtId="1" fontId="0" fillId="17" borderId="33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0" xfId="0" applyNumberForma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9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12" width="10.7109375" style="32" customWidth="1"/>
    <col min="13" max="14" width="10.7109375" style="32" hidden="1" customWidth="1"/>
    <col min="15" max="15" width="10.7109375" style="27" hidden="1" customWidth="1"/>
    <col min="16" max="17" width="10.7109375" style="27" customWidth="1"/>
    <col min="18" max="18" width="10.7109375" style="32" customWidth="1"/>
    <col min="19" max="19" width="10.7109375" style="26" customWidth="1"/>
    <col min="20" max="20" width="15.7109375" style="27" customWidth="1"/>
    <col min="21" max="16384" width="9.140625" style="27" customWidth="1"/>
  </cols>
  <sheetData>
    <row r="1" ht="13.5" thickBot="1"/>
    <row r="2" spans="1:23" s="26" customFormat="1" ht="20.25">
      <c r="A2" s="72"/>
      <c r="B2" s="134" t="s">
        <v>186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  <c r="W2" s="32"/>
    </row>
    <row r="3" spans="1:20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</row>
    <row r="4" spans="1:22" ht="15">
      <c r="A4" s="77" t="s">
        <v>14</v>
      </c>
      <c r="B4" s="48" t="s">
        <v>79</v>
      </c>
      <c r="C4" s="78" t="s">
        <v>10</v>
      </c>
      <c r="D4" s="93">
        <v>13.24</v>
      </c>
      <c r="E4" s="29" t="s">
        <v>14</v>
      </c>
      <c r="F4" s="94">
        <v>18</v>
      </c>
      <c r="G4" s="109"/>
      <c r="H4" s="4"/>
      <c r="I4" s="110">
        <v>0</v>
      </c>
      <c r="J4" s="98">
        <v>13.12</v>
      </c>
      <c r="K4" s="30" t="s">
        <v>14</v>
      </c>
      <c r="L4" s="94">
        <v>18</v>
      </c>
      <c r="M4" s="109"/>
      <c r="N4" s="35"/>
      <c r="O4" s="120"/>
      <c r="P4" s="60">
        <v>13.15</v>
      </c>
      <c r="Q4" s="53" t="s">
        <v>14</v>
      </c>
      <c r="R4" s="61">
        <v>18</v>
      </c>
      <c r="S4" s="127">
        <f>O4+L4+I4+F4</f>
        <v>36</v>
      </c>
      <c r="T4" s="131">
        <f>S4-V4+R4</f>
        <v>54</v>
      </c>
      <c r="V4" s="33">
        <f>MIN(F4,I4,L4,O4)</f>
        <v>0</v>
      </c>
    </row>
    <row r="5" spans="1:22" ht="15">
      <c r="A5" s="79" t="s">
        <v>7</v>
      </c>
      <c r="B5" s="49" t="s">
        <v>642</v>
      </c>
      <c r="C5" s="80" t="s">
        <v>12</v>
      </c>
      <c r="D5" s="95">
        <v>14.61</v>
      </c>
      <c r="E5" s="96" t="s">
        <v>9</v>
      </c>
      <c r="F5" s="97">
        <v>16</v>
      </c>
      <c r="G5" s="111">
        <v>14.05</v>
      </c>
      <c r="H5" s="112" t="s">
        <v>14</v>
      </c>
      <c r="I5" s="113">
        <v>18</v>
      </c>
      <c r="J5" s="95">
        <v>13.98</v>
      </c>
      <c r="K5" s="118" t="s">
        <v>7</v>
      </c>
      <c r="L5" s="97">
        <v>17</v>
      </c>
      <c r="M5" s="111"/>
      <c r="N5" s="121"/>
      <c r="O5" s="122"/>
      <c r="P5" s="62">
        <v>13.72</v>
      </c>
      <c r="Q5" s="63" t="s">
        <v>7</v>
      </c>
      <c r="R5" s="64">
        <v>17</v>
      </c>
      <c r="S5" s="128">
        <f>O5+L5+I5+F5</f>
        <v>51</v>
      </c>
      <c r="T5" s="132">
        <f>S5-V5+R5</f>
        <v>52</v>
      </c>
      <c r="V5" s="33">
        <f>MIN(F5,I5,L5,O5)</f>
        <v>16</v>
      </c>
    </row>
    <row r="6" spans="1:22" ht="15">
      <c r="A6" s="77" t="s">
        <v>9</v>
      </c>
      <c r="B6" s="48" t="s">
        <v>365</v>
      </c>
      <c r="C6" s="78" t="s">
        <v>10</v>
      </c>
      <c r="D6" s="98"/>
      <c r="E6" s="29"/>
      <c r="F6" s="94">
        <v>0</v>
      </c>
      <c r="G6" s="109">
        <v>14.11</v>
      </c>
      <c r="H6" s="4" t="s">
        <v>7</v>
      </c>
      <c r="I6" s="110">
        <v>17</v>
      </c>
      <c r="J6" s="98">
        <v>14.14</v>
      </c>
      <c r="K6" s="30" t="s">
        <v>9</v>
      </c>
      <c r="L6" s="94">
        <v>16</v>
      </c>
      <c r="M6" s="109"/>
      <c r="N6" s="35"/>
      <c r="O6" s="120"/>
      <c r="P6" s="60">
        <v>14.23</v>
      </c>
      <c r="Q6" s="53" t="s">
        <v>15</v>
      </c>
      <c r="R6" s="61">
        <v>15</v>
      </c>
      <c r="S6" s="127">
        <f>O6+L6+I6+F6</f>
        <v>33</v>
      </c>
      <c r="T6" s="131">
        <f>S6-V6+R6</f>
        <v>48</v>
      </c>
      <c r="V6" s="33">
        <f>MIN(F6,I6,L6,O6)</f>
        <v>0</v>
      </c>
    </row>
    <row r="7" spans="1:22" ht="15">
      <c r="A7" s="77" t="s">
        <v>15</v>
      </c>
      <c r="B7" s="49" t="s">
        <v>163</v>
      </c>
      <c r="C7" s="80" t="s">
        <v>87</v>
      </c>
      <c r="D7" s="95">
        <v>14.75</v>
      </c>
      <c r="E7" s="29" t="s">
        <v>15</v>
      </c>
      <c r="F7" s="94">
        <v>15</v>
      </c>
      <c r="G7" s="111">
        <v>14.34</v>
      </c>
      <c r="H7" s="4" t="s">
        <v>9</v>
      </c>
      <c r="I7" s="110">
        <v>16</v>
      </c>
      <c r="J7" s="95">
        <v>14.8</v>
      </c>
      <c r="K7" s="30" t="s">
        <v>20</v>
      </c>
      <c r="L7" s="94">
        <v>10</v>
      </c>
      <c r="M7" s="111"/>
      <c r="N7" s="35"/>
      <c r="O7" s="120"/>
      <c r="P7" s="62">
        <v>14.24</v>
      </c>
      <c r="Q7" s="53" t="s">
        <v>16</v>
      </c>
      <c r="R7" s="61">
        <v>14</v>
      </c>
      <c r="S7" s="127">
        <f>O7+L7+I7+F7</f>
        <v>41</v>
      </c>
      <c r="T7" s="131">
        <f>S7-V7+R7</f>
        <v>45</v>
      </c>
      <c r="V7" s="33">
        <f>MIN(F7,I7,L7,O7)</f>
        <v>10</v>
      </c>
    </row>
    <row r="8" spans="1:22" ht="15">
      <c r="A8" s="79" t="s">
        <v>16</v>
      </c>
      <c r="B8" s="48" t="s">
        <v>170</v>
      </c>
      <c r="C8" s="78" t="s">
        <v>6</v>
      </c>
      <c r="D8" s="98">
        <v>15.11</v>
      </c>
      <c r="E8" s="96" t="s">
        <v>18</v>
      </c>
      <c r="F8" s="97">
        <v>12</v>
      </c>
      <c r="G8" s="109">
        <v>15</v>
      </c>
      <c r="H8" s="112" t="s">
        <v>16</v>
      </c>
      <c r="I8" s="113">
        <v>14</v>
      </c>
      <c r="J8" s="98">
        <v>14.8</v>
      </c>
      <c r="K8" s="118" t="s">
        <v>19</v>
      </c>
      <c r="L8" s="97">
        <v>11</v>
      </c>
      <c r="M8" s="109"/>
      <c r="N8" s="121"/>
      <c r="O8" s="122"/>
      <c r="P8" s="60">
        <v>14.95</v>
      </c>
      <c r="Q8" s="63">
        <v>9</v>
      </c>
      <c r="R8" s="64">
        <v>10</v>
      </c>
      <c r="S8" s="128">
        <f>O8+L8+I8+F8</f>
        <v>37</v>
      </c>
      <c r="T8" s="132">
        <f>S8-V8+R8</f>
        <v>36</v>
      </c>
      <c r="V8" s="33">
        <f>MIN(F8,I8,L8,O8)</f>
        <v>11</v>
      </c>
    </row>
    <row r="9" spans="1:22" ht="15">
      <c r="A9" s="77" t="s">
        <v>17</v>
      </c>
      <c r="B9" s="49" t="s">
        <v>168</v>
      </c>
      <c r="C9" s="80" t="s">
        <v>13</v>
      </c>
      <c r="D9" s="95">
        <v>14.8</v>
      </c>
      <c r="E9" s="31" t="s">
        <v>16</v>
      </c>
      <c r="F9" s="94">
        <v>14</v>
      </c>
      <c r="G9" s="111"/>
      <c r="H9" s="4"/>
      <c r="I9" s="110">
        <v>0</v>
      </c>
      <c r="J9" s="95"/>
      <c r="K9" s="30"/>
      <c r="L9" s="94">
        <v>0</v>
      </c>
      <c r="M9" s="111"/>
      <c r="N9" s="35"/>
      <c r="O9" s="120"/>
      <c r="P9" s="62">
        <v>14.06</v>
      </c>
      <c r="Q9" s="53" t="s">
        <v>9</v>
      </c>
      <c r="R9" s="61">
        <v>16</v>
      </c>
      <c r="S9" s="127">
        <f>O9+L9+I9+F9</f>
        <v>14</v>
      </c>
      <c r="T9" s="131">
        <f>S9-V9+R9</f>
        <v>30</v>
      </c>
      <c r="V9" s="33">
        <f>MIN(F9,I9,L9,O9)</f>
        <v>0</v>
      </c>
    </row>
    <row r="10" spans="1:22" ht="15">
      <c r="A10" s="77" t="s">
        <v>18</v>
      </c>
      <c r="B10" s="48" t="s">
        <v>161</v>
      </c>
      <c r="C10" s="78" t="s">
        <v>8</v>
      </c>
      <c r="D10" s="98">
        <v>15.24</v>
      </c>
      <c r="E10" s="29" t="s">
        <v>20</v>
      </c>
      <c r="F10" s="94">
        <v>10</v>
      </c>
      <c r="G10" s="109"/>
      <c r="H10" s="4"/>
      <c r="I10" s="110">
        <v>0</v>
      </c>
      <c r="J10" s="98">
        <v>14.4</v>
      </c>
      <c r="K10" s="30" t="s">
        <v>16</v>
      </c>
      <c r="L10" s="94">
        <v>14</v>
      </c>
      <c r="M10" s="109"/>
      <c r="N10" s="35"/>
      <c r="O10" s="120"/>
      <c r="P10" s="60">
        <v>14.57</v>
      </c>
      <c r="Q10" s="53" t="s">
        <v>25</v>
      </c>
      <c r="R10" s="61">
        <v>5</v>
      </c>
      <c r="S10" s="127">
        <f>O10+L10+I10+F10</f>
        <v>24</v>
      </c>
      <c r="T10" s="131">
        <f>S10-V10+R10</f>
        <v>29</v>
      </c>
      <c r="V10" s="33">
        <f>MIN(F10,I10,L10,O10)</f>
        <v>0</v>
      </c>
    </row>
    <row r="11" spans="1:22" ht="15">
      <c r="A11" s="79" t="s">
        <v>19</v>
      </c>
      <c r="B11" s="49" t="s">
        <v>319</v>
      </c>
      <c r="C11" s="80" t="s">
        <v>12</v>
      </c>
      <c r="D11" s="95">
        <v>15.08</v>
      </c>
      <c r="E11" s="96" t="s">
        <v>17</v>
      </c>
      <c r="F11" s="97">
        <v>13</v>
      </c>
      <c r="G11" s="111">
        <v>15</v>
      </c>
      <c r="H11" s="112" t="s">
        <v>17</v>
      </c>
      <c r="I11" s="113">
        <v>13</v>
      </c>
      <c r="J11" s="95"/>
      <c r="K11" s="118"/>
      <c r="L11" s="97">
        <v>0</v>
      </c>
      <c r="M11" s="111"/>
      <c r="N11" s="121"/>
      <c r="O11" s="122"/>
      <c r="P11" s="62"/>
      <c r="Q11" s="63"/>
      <c r="R11" s="64"/>
      <c r="S11" s="128">
        <f>O11+L11+I11+F11</f>
        <v>26</v>
      </c>
      <c r="T11" s="132">
        <f>S11-V11+R11</f>
        <v>26</v>
      </c>
      <c r="V11" s="33">
        <f>MIN(F11,I11,L11,O11)</f>
        <v>0</v>
      </c>
    </row>
    <row r="12" spans="1:22" ht="15">
      <c r="A12" s="77" t="s">
        <v>20</v>
      </c>
      <c r="B12" s="48" t="s">
        <v>80</v>
      </c>
      <c r="C12" s="78" t="s">
        <v>6</v>
      </c>
      <c r="D12" s="98"/>
      <c r="E12" s="29"/>
      <c r="F12" s="94">
        <v>0</v>
      </c>
      <c r="G12" s="109">
        <v>14.65</v>
      </c>
      <c r="H12" s="4" t="s">
        <v>15</v>
      </c>
      <c r="I12" s="110">
        <v>15</v>
      </c>
      <c r="J12" s="98">
        <v>14.86</v>
      </c>
      <c r="K12" s="30" t="s">
        <v>23</v>
      </c>
      <c r="L12" s="94">
        <v>7</v>
      </c>
      <c r="M12" s="109"/>
      <c r="N12" s="35"/>
      <c r="O12" s="120"/>
      <c r="P12" s="60">
        <v>14.67</v>
      </c>
      <c r="Q12" s="53" t="s">
        <v>17</v>
      </c>
      <c r="R12" s="61"/>
      <c r="S12" s="127">
        <f>O12+L12+I12+F12</f>
        <v>22</v>
      </c>
      <c r="T12" s="131">
        <f>S12-V12+R12</f>
        <v>22</v>
      </c>
      <c r="V12" s="33">
        <f>MIN(F12,I12,L12,O12)</f>
        <v>0</v>
      </c>
    </row>
    <row r="13" spans="1:22" ht="15">
      <c r="A13" s="77" t="s">
        <v>21</v>
      </c>
      <c r="B13" s="49" t="s">
        <v>390</v>
      </c>
      <c r="C13" s="80" t="s">
        <v>87</v>
      </c>
      <c r="D13" s="95"/>
      <c r="E13" s="29"/>
      <c r="F13" s="94">
        <v>0</v>
      </c>
      <c r="G13" s="111"/>
      <c r="H13" s="4"/>
      <c r="I13" s="110">
        <v>0</v>
      </c>
      <c r="J13" s="95">
        <v>14.78</v>
      </c>
      <c r="K13" s="30" t="s">
        <v>18</v>
      </c>
      <c r="L13" s="94">
        <v>12</v>
      </c>
      <c r="M13" s="111"/>
      <c r="N13" s="35"/>
      <c r="O13" s="120"/>
      <c r="P13" s="62">
        <v>14.96</v>
      </c>
      <c r="Q13" s="53" t="s">
        <v>21</v>
      </c>
      <c r="R13" s="61">
        <v>9</v>
      </c>
      <c r="S13" s="127">
        <f>O13+L13+I13+F13</f>
        <v>12</v>
      </c>
      <c r="T13" s="131">
        <f>S13-V13+R13</f>
        <v>21</v>
      </c>
      <c r="V13" s="33">
        <f>MIN(F13,I13,L13,O13)</f>
        <v>0</v>
      </c>
    </row>
    <row r="14" spans="1:22" ht="15">
      <c r="A14" s="79" t="s">
        <v>22</v>
      </c>
      <c r="B14" s="48" t="s">
        <v>160</v>
      </c>
      <c r="C14" s="78" t="s">
        <v>12</v>
      </c>
      <c r="D14" s="98"/>
      <c r="E14" s="96"/>
      <c r="F14" s="97">
        <v>0</v>
      </c>
      <c r="G14" s="109"/>
      <c r="H14" s="112"/>
      <c r="I14" s="113">
        <v>0</v>
      </c>
      <c r="J14" s="98">
        <v>14.29</v>
      </c>
      <c r="K14" s="118" t="s">
        <v>15</v>
      </c>
      <c r="L14" s="97">
        <v>15</v>
      </c>
      <c r="M14" s="109"/>
      <c r="N14" s="121"/>
      <c r="O14" s="122"/>
      <c r="P14" s="60">
        <v>14.57</v>
      </c>
      <c r="Q14" s="63" t="s">
        <v>24</v>
      </c>
      <c r="R14" s="64">
        <v>6</v>
      </c>
      <c r="S14" s="128">
        <f>O14+L14+I14+F14</f>
        <v>15</v>
      </c>
      <c r="T14" s="132">
        <f>S14-V14+R14</f>
        <v>21</v>
      </c>
      <c r="V14" s="33">
        <f>MIN(F14,I14,L14,O14)</f>
        <v>0</v>
      </c>
    </row>
    <row r="15" spans="1:22" ht="15">
      <c r="A15" s="77" t="s">
        <v>23</v>
      </c>
      <c r="B15" s="49" t="s">
        <v>162</v>
      </c>
      <c r="C15" s="80" t="s">
        <v>8</v>
      </c>
      <c r="D15" s="95">
        <v>15.91</v>
      </c>
      <c r="E15" s="29" t="s">
        <v>23</v>
      </c>
      <c r="F15" s="94">
        <v>7</v>
      </c>
      <c r="G15" s="111"/>
      <c r="H15" s="4"/>
      <c r="I15" s="110">
        <v>0</v>
      </c>
      <c r="J15" s="95">
        <v>14.99</v>
      </c>
      <c r="K15" s="30" t="s">
        <v>25</v>
      </c>
      <c r="L15" s="94">
        <v>5</v>
      </c>
      <c r="M15" s="111"/>
      <c r="N15" s="35"/>
      <c r="O15" s="120"/>
      <c r="P15" s="62">
        <v>15.39</v>
      </c>
      <c r="Q15" s="53" t="s">
        <v>22</v>
      </c>
      <c r="R15" s="61">
        <v>8</v>
      </c>
      <c r="S15" s="127">
        <f>O15+L15+I15+F15</f>
        <v>12</v>
      </c>
      <c r="T15" s="131">
        <f>S15-V15+R15</f>
        <v>20</v>
      </c>
      <c r="V15" s="33">
        <f>MIN(F15,I15,L15,O15)</f>
        <v>0</v>
      </c>
    </row>
    <row r="16" spans="1:22" ht="15">
      <c r="A16" s="77" t="s">
        <v>24</v>
      </c>
      <c r="B16" s="48" t="s">
        <v>787</v>
      </c>
      <c r="C16" s="78" t="s">
        <v>6</v>
      </c>
      <c r="D16" s="98"/>
      <c r="E16" s="29"/>
      <c r="F16" s="94">
        <v>0</v>
      </c>
      <c r="G16" s="109"/>
      <c r="H16" s="4"/>
      <c r="I16" s="110">
        <v>0</v>
      </c>
      <c r="J16" s="98">
        <v>14.82</v>
      </c>
      <c r="K16" s="30" t="s">
        <v>21</v>
      </c>
      <c r="L16" s="94">
        <v>9</v>
      </c>
      <c r="M16" s="109"/>
      <c r="N16" s="35"/>
      <c r="O16" s="120"/>
      <c r="P16" s="60">
        <v>14.84</v>
      </c>
      <c r="Q16" s="53" t="s">
        <v>19</v>
      </c>
      <c r="R16" s="61">
        <v>11</v>
      </c>
      <c r="S16" s="127">
        <f>O16+L16+I16+F16</f>
        <v>9</v>
      </c>
      <c r="T16" s="131">
        <f>S16-V16+R16</f>
        <v>20</v>
      </c>
      <c r="V16" s="33">
        <f>MIN(F16,I16,L16,O16)</f>
        <v>0</v>
      </c>
    </row>
    <row r="17" spans="1:22" ht="15">
      <c r="A17" s="79" t="s">
        <v>25</v>
      </c>
      <c r="B17" s="49" t="s">
        <v>643</v>
      </c>
      <c r="C17" s="80" t="s">
        <v>8</v>
      </c>
      <c r="D17" s="95">
        <v>15.65</v>
      </c>
      <c r="E17" s="208" t="s">
        <v>22</v>
      </c>
      <c r="F17" s="97">
        <v>8</v>
      </c>
      <c r="G17" s="111">
        <v>15.4</v>
      </c>
      <c r="H17" s="112" t="s">
        <v>19</v>
      </c>
      <c r="I17" s="113">
        <v>11</v>
      </c>
      <c r="J17" s="95"/>
      <c r="K17" s="118"/>
      <c r="L17" s="97">
        <v>0</v>
      </c>
      <c r="M17" s="111"/>
      <c r="N17" s="121"/>
      <c r="O17" s="122"/>
      <c r="P17" s="62"/>
      <c r="Q17" s="63"/>
      <c r="R17" s="64"/>
      <c r="S17" s="128">
        <f>O17+L17+I17+F17</f>
        <v>19</v>
      </c>
      <c r="T17" s="132">
        <f>S17-V17+R17</f>
        <v>19</v>
      </c>
      <c r="V17" s="33">
        <f>MIN(F17,I17,L17,O17)</f>
        <v>0</v>
      </c>
    </row>
    <row r="18" spans="1:22" ht="15">
      <c r="A18" s="77" t="s">
        <v>26</v>
      </c>
      <c r="B18" s="48" t="s">
        <v>694</v>
      </c>
      <c r="C18" s="78" t="s">
        <v>13</v>
      </c>
      <c r="D18" s="98"/>
      <c r="E18" s="29"/>
      <c r="F18" s="94">
        <v>0</v>
      </c>
      <c r="G18" s="109">
        <v>15.29</v>
      </c>
      <c r="H18" s="4" t="s">
        <v>18</v>
      </c>
      <c r="I18" s="110">
        <v>12</v>
      </c>
      <c r="J18" s="98"/>
      <c r="K18" s="30"/>
      <c r="L18" s="94">
        <v>0</v>
      </c>
      <c r="M18" s="109"/>
      <c r="N18" s="35"/>
      <c r="O18" s="120"/>
      <c r="P18" s="60">
        <v>15.5</v>
      </c>
      <c r="Q18" s="53" t="s">
        <v>23</v>
      </c>
      <c r="R18" s="61">
        <v>7</v>
      </c>
      <c r="S18" s="127">
        <f>O18+L18+I18+F18</f>
        <v>12</v>
      </c>
      <c r="T18" s="131">
        <f>S18-V18+R18</f>
        <v>19</v>
      </c>
      <c r="V18" s="33">
        <f>MIN(F18,I18,L18,O18)</f>
        <v>0</v>
      </c>
    </row>
    <row r="19" spans="1:22" ht="15">
      <c r="A19" s="77" t="s">
        <v>27</v>
      </c>
      <c r="B19" s="48" t="s">
        <v>644</v>
      </c>
      <c r="C19" s="78" t="s">
        <v>10</v>
      </c>
      <c r="D19" s="98">
        <v>14.52</v>
      </c>
      <c r="E19" s="31" t="s">
        <v>7</v>
      </c>
      <c r="F19" s="94">
        <v>17</v>
      </c>
      <c r="G19" s="109"/>
      <c r="H19" s="4"/>
      <c r="I19" s="110">
        <v>0</v>
      </c>
      <c r="J19" s="98"/>
      <c r="K19" s="30"/>
      <c r="L19" s="94">
        <v>0</v>
      </c>
      <c r="M19" s="109"/>
      <c r="N19" s="35"/>
      <c r="O19" s="120"/>
      <c r="P19" s="60"/>
      <c r="Q19" s="53"/>
      <c r="R19" s="61"/>
      <c r="S19" s="127">
        <f>O19+L19+I19+F19</f>
        <v>17</v>
      </c>
      <c r="T19" s="131">
        <f>S19-V19+R19</f>
        <v>17</v>
      </c>
      <c r="V19" s="33">
        <f>MIN(F19,I19,L19,O19)</f>
        <v>0</v>
      </c>
    </row>
    <row r="20" spans="1:22" ht="15">
      <c r="A20" s="79" t="s">
        <v>89</v>
      </c>
      <c r="B20" s="48" t="s">
        <v>647</v>
      </c>
      <c r="C20" s="78" t="s">
        <v>13</v>
      </c>
      <c r="D20" s="93">
        <v>15.92</v>
      </c>
      <c r="E20" s="29" t="s">
        <v>24</v>
      </c>
      <c r="F20" s="94">
        <v>6</v>
      </c>
      <c r="G20" s="109">
        <v>15.81</v>
      </c>
      <c r="H20" s="4" t="s">
        <v>20</v>
      </c>
      <c r="I20" s="110">
        <v>10</v>
      </c>
      <c r="J20" s="98"/>
      <c r="K20" s="118"/>
      <c r="L20" s="97">
        <v>0</v>
      </c>
      <c r="M20" s="109"/>
      <c r="N20" s="35"/>
      <c r="O20" s="120"/>
      <c r="P20" s="60"/>
      <c r="Q20" s="53"/>
      <c r="R20" s="61"/>
      <c r="S20" s="128">
        <f>O20+L20+I20+F20</f>
        <v>16</v>
      </c>
      <c r="T20" s="132">
        <f>S20-V20+R20</f>
        <v>16</v>
      </c>
      <c r="V20" s="33">
        <f>MIN(F20,I20,L20,O20)</f>
        <v>0</v>
      </c>
    </row>
    <row r="21" spans="1:22" ht="15">
      <c r="A21" s="77" t="s">
        <v>90</v>
      </c>
      <c r="B21" s="49" t="s">
        <v>366</v>
      </c>
      <c r="C21" s="80" t="s">
        <v>12</v>
      </c>
      <c r="D21" s="95"/>
      <c r="E21" s="96"/>
      <c r="F21" s="97">
        <v>0</v>
      </c>
      <c r="G21" s="111"/>
      <c r="H21" s="112"/>
      <c r="I21" s="113">
        <v>0</v>
      </c>
      <c r="J21" s="98">
        <v>14.5</v>
      </c>
      <c r="K21" s="30" t="s">
        <v>17</v>
      </c>
      <c r="L21" s="94">
        <v>13</v>
      </c>
      <c r="M21" s="109"/>
      <c r="N21" s="35"/>
      <c r="O21" s="120"/>
      <c r="P21" s="60"/>
      <c r="Q21" s="53"/>
      <c r="R21" s="61"/>
      <c r="S21" s="127">
        <f>O21+L21+I21+F21</f>
        <v>13</v>
      </c>
      <c r="T21" s="131">
        <f>S21-V21+R21</f>
        <v>13</v>
      </c>
      <c r="V21" s="33">
        <f>MIN(F21,I21,L21,O21)</f>
        <v>0</v>
      </c>
    </row>
    <row r="22" spans="1:22" ht="15">
      <c r="A22" s="77" t="s">
        <v>91</v>
      </c>
      <c r="B22" s="48" t="s">
        <v>648</v>
      </c>
      <c r="C22" s="78" t="s">
        <v>13</v>
      </c>
      <c r="D22" s="98">
        <v>15.98</v>
      </c>
      <c r="E22" s="31" t="s">
        <v>25</v>
      </c>
      <c r="F22" s="94">
        <v>5</v>
      </c>
      <c r="G22" s="109">
        <v>16.91</v>
      </c>
      <c r="H22" s="4" t="s">
        <v>23</v>
      </c>
      <c r="I22" s="110">
        <v>7</v>
      </c>
      <c r="J22" s="98"/>
      <c r="K22" s="30"/>
      <c r="L22" s="94">
        <v>0</v>
      </c>
      <c r="M22" s="109"/>
      <c r="N22" s="35"/>
      <c r="O22" s="120"/>
      <c r="P22" s="60"/>
      <c r="Q22" s="53"/>
      <c r="R22" s="61"/>
      <c r="S22" s="127">
        <f>O22+L22+I22+F22</f>
        <v>12</v>
      </c>
      <c r="T22" s="131">
        <f>S22-V22+R22</f>
        <v>12</v>
      </c>
      <c r="V22" s="33">
        <f>MIN(F22,I22,L22,O22)</f>
        <v>0</v>
      </c>
    </row>
    <row r="23" spans="1:22" ht="15">
      <c r="A23" s="79" t="s">
        <v>92</v>
      </c>
      <c r="B23" s="49" t="s">
        <v>873</v>
      </c>
      <c r="C23" s="80" t="s">
        <v>12</v>
      </c>
      <c r="D23" s="95"/>
      <c r="E23" s="96"/>
      <c r="F23" s="97">
        <v>0</v>
      </c>
      <c r="G23" s="111"/>
      <c r="H23" s="112"/>
      <c r="I23" s="113">
        <v>0</v>
      </c>
      <c r="J23" s="98"/>
      <c r="K23" s="30"/>
      <c r="L23" s="94">
        <v>0</v>
      </c>
      <c r="M23" s="109"/>
      <c r="N23" s="35"/>
      <c r="O23" s="120"/>
      <c r="P23" s="60">
        <v>14.78</v>
      </c>
      <c r="Q23" s="53" t="s">
        <v>18</v>
      </c>
      <c r="R23" s="61">
        <v>12</v>
      </c>
      <c r="S23" s="128">
        <f>O23+L23+I23+F23</f>
        <v>0</v>
      </c>
      <c r="T23" s="132">
        <f>S23-V23+R23</f>
        <v>12</v>
      </c>
      <c r="V23" s="33">
        <f>MIN(F23,I23,L23,O23)</f>
        <v>0</v>
      </c>
    </row>
    <row r="24" spans="1:22" ht="15">
      <c r="A24" s="77" t="s">
        <v>93</v>
      </c>
      <c r="B24" s="48" t="s">
        <v>61</v>
      </c>
      <c r="C24" s="78" t="s">
        <v>87</v>
      </c>
      <c r="D24" s="98">
        <v>15.14</v>
      </c>
      <c r="E24" s="31" t="s">
        <v>19</v>
      </c>
      <c r="F24" s="94">
        <v>11</v>
      </c>
      <c r="G24" s="109"/>
      <c r="H24" s="4"/>
      <c r="I24" s="110">
        <v>0</v>
      </c>
      <c r="J24" s="98"/>
      <c r="K24" s="30"/>
      <c r="L24" s="94">
        <v>0</v>
      </c>
      <c r="M24" s="109"/>
      <c r="N24" s="35"/>
      <c r="O24" s="120"/>
      <c r="P24" s="60"/>
      <c r="Q24" s="53"/>
      <c r="R24" s="61"/>
      <c r="S24" s="127">
        <f>O24+L24+I24+F24</f>
        <v>11</v>
      </c>
      <c r="T24" s="131">
        <f>S24-V24+R24</f>
        <v>11</v>
      </c>
      <c r="V24" s="33">
        <f>MIN(F24,I24,L24,O24)</f>
        <v>0</v>
      </c>
    </row>
    <row r="25" spans="1:22" ht="15">
      <c r="A25" s="77" t="s">
        <v>94</v>
      </c>
      <c r="B25" s="48" t="s">
        <v>646</v>
      </c>
      <c r="C25" s="78" t="s">
        <v>6</v>
      </c>
      <c r="D25" s="93">
        <v>15.55</v>
      </c>
      <c r="E25" s="29" t="s">
        <v>21</v>
      </c>
      <c r="F25" s="94">
        <v>9</v>
      </c>
      <c r="G25" s="109"/>
      <c r="H25" s="4"/>
      <c r="I25" s="110">
        <v>0</v>
      </c>
      <c r="J25" s="98"/>
      <c r="K25" s="30"/>
      <c r="L25" s="94">
        <v>0</v>
      </c>
      <c r="M25" s="109"/>
      <c r="N25" s="35"/>
      <c r="O25" s="120"/>
      <c r="P25" s="60"/>
      <c r="Q25" s="53"/>
      <c r="R25" s="61"/>
      <c r="S25" s="127">
        <f>O25+L25+I25+F25</f>
        <v>9</v>
      </c>
      <c r="T25" s="131">
        <f>S25-V25+R25</f>
        <v>9</v>
      </c>
      <c r="V25" s="33">
        <f>MIN(F25,I25,L25,O25)</f>
        <v>0</v>
      </c>
    </row>
    <row r="26" spans="1:22" ht="15">
      <c r="A26" s="79" t="s">
        <v>95</v>
      </c>
      <c r="B26" s="48" t="s">
        <v>768</v>
      </c>
      <c r="C26" s="78" t="s">
        <v>13</v>
      </c>
      <c r="D26" s="98"/>
      <c r="E26" s="29"/>
      <c r="F26" s="94">
        <v>0</v>
      </c>
      <c r="G26" s="109">
        <v>15.84</v>
      </c>
      <c r="H26" s="4" t="s">
        <v>21</v>
      </c>
      <c r="I26" s="110">
        <v>9</v>
      </c>
      <c r="J26" s="98"/>
      <c r="K26" s="30"/>
      <c r="L26" s="94">
        <v>0</v>
      </c>
      <c r="M26" s="109"/>
      <c r="N26" s="35"/>
      <c r="O26" s="120"/>
      <c r="P26" s="60"/>
      <c r="Q26" s="53"/>
      <c r="R26" s="61"/>
      <c r="S26" s="128">
        <f>O26+L26+I26+F26</f>
        <v>9</v>
      </c>
      <c r="T26" s="132">
        <f>S26-V26+R26</f>
        <v>9</v>
      </c>
      <c r="V26" s="33">
        <f>MIN(F26,I26,L26,O26)</f>
        <v>0</v>
      </c>
    </row>
    <row r="27" spans="1:22" ht="15">
      <c r="A27" s="77" t="s">
        <v>99</v>
      </c>
      <c r="B27" s="48" t="s">
        <v>767</v>
      </c>
      <c r="C27" s="78" t="s">
        <v>6</v>
      </c>
      <c r="D27" s="98"/>
      <c r="E27" s="31"/>
      <c r="F27" s="94">
        <v>0</v>
      </c>
      <c r="G27" s="109">
        <v>16.78</v>
      </c>
      <c r="H27" s="4" t="s">
        <v>22</v>
      </c>
      <c r="I27" s="110">
        <v>8</v>
      </c>
      <c r="J27" s="98"/>
      <c r="K27" s="30"/>
      <c r="L27" s="94">
        <v>0</v>
      </c>
      <c r="M27" s="109"/>
      <c r="N27" s="35"/>
      <c r="O27" s="120"/>
      <c r="P27" s="60"/>
      <c r="Q27" s="53"/>
      <c r="R27" s="61"/>
      <c r="S27" s="127">
        <f>O27+L27+I27+F27</f>
        <v>8</v>
      </c>
      <c r="T27" s="131">
        <f>S27-V27+R27</f>
        <v>8</v>
      </c>
      <c r="V27" s="33">
        <f>MIN(F27,I27,L27,O27)</f>
        <v>0</v>
      </c>
    </row>
    <row r="28" spans="1:22" ht="15">
      <c r="A28" s="77" t="s">
        <v>100</v>
      </c>
      <c r="B28" s="48" t="s">
        <v>666</v>
      </c>
      <c r="C28" s="78" t="s">
        <v>87</v>
      </c>
      <c r="D28" s="98"/>
      <c r="E28" s="31"/>
      <c r="F28" s="94">
        <v>0</v>
      </c>
      <c r="G28" s="109"/>
      <c r="H28" s="4"/>
      <c r="I28" s="110">
        <v>0</v>
      </c>
      <c r="J28" s="98">
        <v>14.84</v>
      </c>
      <c r="K28" s="30" t="s">
        <v>22</v>
      </c>
      <c r="L28" s="94">
        <v>8</v>
      </c>
      <c r="M28" s="109"/>
      <c r="N28" s="35"/>
      <c r="O28" s="120"/>
      <c r="P28" s="60"/>
      <c r="Q28" s="53"/>
      <c r="R28" s="61"/>
      <c r="S28" s="127">
        <f>O28+L28+I28+F28</f>
        <v>8</v>
      </c>
      <c r="T28" s="131">
        <f>S28-V28+R28</f>
        <v>8</v>
      </c>
      <c r="V28" s="33">
        <f>MIN(F28,I28,L28,O28)</f>
        <v>0</v>
      </c>
    </row>
    <row r="29" spans="1:22" ht="15">
      <c r="A29" s="79" t="s">
        <v>114</v>
      </c>
      <c r="B29" s="48" t="s">
        <v>204</v>
      </c>
      <c r="C29" s="78" t="s">
        <v>87</v>
      </c>
      <c r="D29" s="98"/>
      <c r="E29" s="29"/>
      <c r="F29" s="94">
        <v>0</v>
      </c>
      <c r="G29" s="109">
        <v>17.31</v>
      </c>
      <c r="H29" s="4" t="s">
        <v>24</v>
      </c>
      <c r="I29" s="110">
        <v>6</v>
      </c>
      <c r="J29" s="98"/>
      <c r="K29" s="30"/>
      <c r="L29" s="94">
        <v>0</v>
      </c>
      <c r="M29" s="109"/>
      <c r="N29" s="35"/>
      <c r="O29" s="120"/>
      <c r="P29" s="60"/>
      <c r="Q29" s="53"/>
      <c r="R29" s="61"/>
      <c r="S29" s="128">
        <f>O29+L29+I29+F29</f>
        <v>6</v>
      </c>
      <c r="T29" s="132">
        <f>S29-V29+R29</f>
        <v>6</v>
      </c>
      <c r="V29" s="33">
        <f>MIN(F29,I29,L29,O29)</f>
        <v>0</v>
      </c>
    </row>
    <row r="30" spans="1:22" ht="15">
      <c r="A30" s="77" t="s">
        <v>115</v>
      </c>
      <c r="B30" s="48" t="s">
        <v>171</v>
      </c>
      <c r="C30" s="78" t="s">
        <v>8</v>
      </c>
      <c r="D30" s="98"/>
      <c r="E30" s="29"/>
      <c r="F30" s="94">
        <v>0</v>
      </c>
      <c r="G30" s="109"/>
      <c r="H30" s="4"/>
      <c r="I30" s="110">
        <v>0</v>
      </c>
      <c r="J30" s="98">
        <v>14.92</v>
      </c>
      <c r="K30" s="30" t="s">
        <v>24</v>
      </c>
      <c r="L30" s="94">
        <v>6</v>
      </c>
      <c r="M30" s="109"/>
      <c r="N30" s="35"/>
      <c r="O30" s="120"/>
      <c r="P30" s="60"/>
      <c r="Q30" s="53"/>
      <c r="R30" s="61"/>
      <c r="S30" s="127">
        <f>O30+L30+I30+F30</f>
        <v>6</v>
      </c>
      <c r="T30" s="131">
        <f>S30-V30+R30</f>
        <v>6</v>
      </c>
      <c r="V30" s="33">
        <f>MIN(F30,I30,L30,O30)</f>
        <v>0</v>
      </c>
    </row>
    <row r="31" spans="1:22" ht="15">
      <c r="A31" s="77" t="s">
        <v>134</v>
      </c>
      <c r="B31" s="48" t="s">
        <v>645</v>
      </c>
      <c r="C31" s="78" t="s">
        <v>12</v>
      </c>
      <c r="D31" s="98">
        <v>16.68</v>
      </c>
      <c r="E31" s="29" t="s">
        <v>26</v>
      </c>
      <c r="F31" s="94">
        <v>4</v>
      </c>
      <c r="G31" s="109"/>
      <c r="H31" s="4"/>
      <c r="I31" s="110">
        <v>0</v>
      </c>
      <c r="J31" s="98"/>
      <c r="K31" s="30"/>
      <c r="L31" s="94">
        <v>0</v>
      </c>
      <c r="M31" s="109"/>
      <c r="N31" s="35"/>
      <c r="O31" s="120"/>
      <c r="P31" s="60"/>
      <c r="Q31" s="53"/>
      <c r="R31" s="61"/>
      <c r="S31" s="127">
        <f>O31+L31+I31+F31</f>
        <v>4</v>
      </c>
      <c r="T31" s="131">
        <f>S31-V31+R31</f>
        <v>4</v>
      </c>
      <c r="V31" s="33">
        <f>MIN(F31,I31,L31,O31)</f>
        <v>0</v>
      </c>
    </row>
    <row r="32" spans="1:22" ht="15">
      <c r="A32" s="79" t="s">
        <v>125</v>
      </c>
      <c r="B32" s="48" t="s">
        <v>356</v>
      </c>
      <c r="C32" s="78" t="s">
        <v>10</v>
      </c>
      <c r="D32" s="98"/>
      <c r="E32" s="29"/>
      <c r="F32" s="94">
        <v>0</v>
      </c>
      <c r="G32" s="109"/>
      <c r="H32" s="4"/>
      <c r="I32" s="110">
        <v>0</v>
      </c>
      <c r="J32" s="98">
        <v>15.25</v>
      </c>
      <c r="K32" s="30" t="s">
        <v>26</v>
      </c>
      <c r="L32" s="94">
        <v>4</v>
      </c>
      <c r="M32" s="109"/>
      <c r="N32" s="35"/>
      <c r="O32" s="120"/>
      <c r="P32" s="60"/>
      <c r="Q32" s="53"/>
      <c r="R32" s="61"/>
      <c r="S32" s="128">
        <f>O32+L32+I32+F32</f>
        <v>4</v>
      </c>
      <c r="T32" s="132">
        <f>S32-V32+R32</f>
        <v>4</v>
      </c>
      <c r="V32" s="33">
        <f>MIN(F32,I32,L32,O32)</f>
        <v>0</v>
      </c>
    </row>
    <row r="33" spans="1:22" ht="15">
      <c r="A33" s="77" t="s">
        <v>135</v>
      </c>
      <c r="B33" s="48" t="s">
        <v>875</v>
      </c>
      <c r="C33" s="78" t="s">
        <v>8</v>
      </c>
      <c r="D33" s="98"/>
      <c r="E33" s="29"/>
      <c r="F33" s="94">
        <v>0</v>
      </c>
      <c r="G33" s="109"/>
      <c r="H33" s="4"/>
      <c r="I33" s="110">
        <v>0</v>
      </c>
      <c r="J33" s="98"/>
      <c r="K33" s="30"/>
      <c r="L33" s="94">
        <v>0</v>
      </c>
      <c r="M33" s="109"/>
      <c r="N33" s="35"/>
      <c r="O33" s="120"/>
      <c r="P33" s="60">
        <v>15.65</v>
      </c>
      <c r="Q33" s="53" t="s">
        <v>26</v>
      </c>
      <c r="R33" s="61">
        <v>4</v>
      </c>
      <c r="S33" s="127">
        <f>O33+L33+I33+F33</f>
        <v>0</v>
      </c>
      <c r="T33" s="131">
        <f>S33-V33+R33</f>
        <v>4</v>
      </c>
      <c r="V33" s="33">
        <f>MIN(F33,I33,L33,O33)</f>
        <v>0</v>
      </c>
    </row>
    <row r="34" spans="1:22" ht="15">
      <c r="A34" s="343" t="s">
        <v>136</v>
      </c>
      <c r="B34" s="48" t="s">
        <v>785</v>
      </c>
      <c r="C34" s="78" t="s">
        <v>13</v>
      </c>
      <c r="D34" s="98"/>
      <c r="E34" s="29"/>
      <c r="F34" s="94">
        <v>0</v>
      </c>
      <c r="G34" s="109"/>
      <c r="H34" s="4"/>
      <c r="I34" s="110">
        <v>0</v>
      </c>
      <c r="J34" s="98">
        <v>15.73</v>
      </c>
      <c r="K34" s="30" t="s">
        <v>27</v>
      </c>
      <c r="L34" s="94">
        <v>3</v>
      </c>
      <c r="M34" s="109"/>
      <c r="N34" s="35"/>
      <c r="O34" s="120"/>
      <c r="P34" s="60"/>
      <c r="Q34" s="53"/>
      <c r="R34" s="61"/>
      <c r="S34" s="127">
        <f>O34+L34+I34+F34</f>
        <v>3</v>
      </c>
      <c r="T34" s="131">
        <f>S34-V34+R34</f>
        <v>3</v>
      </c>
      <c r="V34" s="33">
        <f>MIN(F34,I34,L34,O34)</f>
        <v>0</v>
      </c>
    </row>
    <row r="35" spans="1:22" ht="15">
      <c r="A35" s="344" t="s">
        <v>137</v>
      </c>
      <c r="B35" s="49" t="s">
        <v>874</v>
      </c>
      <c r="C35" s="80" t="s">
        <v>13</v>
      </c>
      <c r="D35" s="93"/>
      <c r="E35" s="29"/>
      <c r="F35" s="94">
        <v>0</v>
      </c>
      <c r="G35" s="109"/>
      <c r="H35" s="4"/>
      <c r="I35" s="110">
        <v>0</v>
      </c>
      <c r="J35" s="98"/>
      <c r="K35" s="30"/>
      <c r="L35" s="94">
        <v>0</v>
      </c>
      <c r="M35" s="109"/>
      <c r="N35" s="35"/>
      <c r="O35" s="120"/>
      <c r="P35" s="60">
        <v>15.76</v>
      </c>
      <c r="Q35" s="53" t="s">
        <v>27</v>
      </c>
      <c r="R35" s="61">
        <v>3</v>
      </c>
      <c r="S35" s="128">
        <f>O35+L35+I35+F35</f>
        <v>0</v>
      </c>
      <c r="T35" s="132">
        <f>S35-V35+R35</f>
        <v>3</v>
      </c>
      <c r="V35" s="33">
        <f>MIN(F35,I35,L35,O35)</f>
        <v>0</v>
      </c>
    </row>
    <row r="36" spans="1:22" ht="15">
      <c r="A36" s="343" t="s">
        <v>138</v>
      </c>
      <c r="B36" s="48" t="s">
        <v>786</v>
      </c>
      <c r="C36" s="78" t="s">
        <v>13</v>
      </c>
      <c r="D36" s="95"/>
      <c r="E36" s="96"/>
      <c r="F36" s="97">
        <v>0</v>
      </c>
      <c r="G36" s="111"/>
      <c r="H36" s="112"/>
      <c r="I36" s="113">
        <v>0</v>
      </c>
      <c r="J36" s="95">
        <v>16.04</v>
      </c>
      <c r="K36" s="118" t="s">
        <v>89</v>
      </c>
      <c r="L36" s="97">
        <v>2</v>
      </c>
      <c r="M36" s="111"/>
      <c r="N36" s="121"/>
      <c r="O36" s="122"/>
      <c r="P36" s="62"/>
      <c r="Q36" s="63"/>
      <c r="R36" s="64"/>
      <c r="S36" s="127">
        <f>O36+L36+I36+F36</f>
        <v>2</v>
      </c>
      <c r="T36" s="131">
        <f>S36-V36+R36</f>
        <v>2</v>
      </c>
      <c r="V36" s="33">
        <f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aca="true" t="shared" si="0" ref="S36:S67">O37+L37+I37+F37</f>
        <v>0</v>
      </c>
      <c r="T37" s="131">
        <f aca="true" t="shared" si="1" ref="T34:T70">S37-V37+R37</f>
        <v>0</v>
      </c>
      <c r="V37" s="33">
        <f aca="true" t="shared" si="2" ref="V36:V67">MIN(F37,I37,L37,O37)</f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0"/>
        <v>0</v>
      </c>
      <c r="T38" s="132">
        <f t="shared" si="1"/>
        <v>0</v>
      </c>
      <c r="V38" s="33">
        <f t="shared" si="2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0"/>
        <v>0</v>
      </c>
      <c r="T39" s="131">
        <f t="shared" si="1"/>
        <v>0</v>
      </c>
      <c r="V39" s="33">
        <f t="shared" si="2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0"/>
        <v>0</v>
      </c>
      <c r="T40" s="131">
        <f t="shared" si="1"/>
        <v>0</v>
      </c>
      <c r="V40" s="33">
        <f t="shared" si="2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0"/>
        <v>0</v>
      </c>
      <c r="T41" s="132">
        <f t="shared" si="1"/>
        <v>0</v>
      </c>
      <c r="V41" s="33">
        <f t="shared" si="2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0"/>
        <v>0</v>
      </c>
      <c r="T42" s="131">
        <f t="shared" si="1"/>
        <v>0</v>
      </c>
      <c r="V42" s="33">
        <f t="shared" si="2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0"/>
        <v>0</v>
      </c>
      <c r="T43" s="131">
        <f t="shared" si="1"/>
        <v>0</v>
      </c>
      <c r="V43" s="33">
        <f t="shared" si="2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0"/>
        <v>0</v>
      </c>
      <c r="T44" s="132">
        <f t="shared" si="1"/>
        <v>0</v>
      </c>
      <c r="V44" s="33">
        <f t="shared" si="2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0"/>
        <v>0</v>
      </c>
      <c r="T45" s="131">
        <f t="shared" si="1"/>
        <v>0</v>
      </c>
      <c r="V45" s="33">
        <f t="shared" si="2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0"/>
        <v>0</v>
      </c>
      <c r="T46" s="131">
        <f t="shared" si="1"/>
        <v>0</v>
      </c>
      <c r="V46" s="33">
        <f t="shared" si="2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0"/>
        <v>0</v>
      </c>
      <c r="T47" s="132">
        <f t="shared" si="1"/>
        <v>0</v>
      </c>
      <c r="V47" s="33">
        <f t="shared" si="2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0"/>
        <v>0</v>
      </c>
      <c r="T48" s="131">
        <f t="shared" si="1"/>
        <v>0</v>
      </c>
      <c r="V48" s="33">
        <f t="shared" si="2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0"/>
        <v>0</v>
      </c>
      <c r="T49" s="131">
        <f t="shared" si="1"/>
        <v>0</v>
      </c>
      <c r="V49" s="33">
        <f t="shared" si="2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0"/>
        <v>0</v>
      </c>
      <c r="T50" s="132">
        <f t="shared" si="1"/>
        <v>0</v>
      </c>
      <c r="V50" s="33">
        <f t="shared" si="2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0"/>
        <v>0</v>
      </c>
      <c r="T51" s="131">
        <f t="shared" si="1"/>
        <v>0</v>
      </c>
      <c r="V51" s="33">
        <f t="shared" si="2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0"/>
        <v>0</v>
      </c>
      <c r="T52" s="131">
        <f t="shared" si="1"/>
        <v>0</v>
      </c>
      <c r="V52" s="33">
        <f t="shared" si="2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0"/>
        <v>0</v>
      </c>
      <c r="T53" s="132">
        <f t="shared" si="1"/>
        <v>0</v>
      </c>
      <c r="V53" s="33">
        <f t="shared" si="2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0"/>
        <v>0</v>
      </c>
      <c r="T54" s="131">
        <f t="shared" si="1"/>
        <v>0</v>
      </c>
      <c r="V54" s="33">
        <f t="shared" si="2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0"/>
        <v>0</v>
      </c>
      <c r="T55" s="131">
        <f t="shared" si="1"/>
        <v>0</v>
      </c>
      <c r="V55" s="33">
        <f t="shared" si="2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0"/>
        <v>0</v>
      </c>
      <c r="T56" s="132">
        <f t="shared" si="1"/>
        <v>0</v>
      </c>
      <c r="V56" s="33">
        <f t="shared" si="2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0"/>
        <v>0</v>
      </c>
      <c r="T57" s="131">
        <f t="shared" si="1"/>
        <v>0</v>
      </c>
      <c r="V57" s="33">
        <f t="shared" si="2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0"/>
        <v>0</v>
      </c>
      <c r="T58" s="131">
        <f t="shared" si="1"/>
        <v>0</v>
      </c>
      <c r="V58" s="33">
        <f t="shared" si="2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0"/>
        <v>0</v>
      </c>
      <c r="T59" s="132">
        <f t="shared" si="1"/>
        <v>0</v>
      </c>
      <c r="V59" s="33">
        <f t="shared" si="2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0"/>
        <v>0</v>
      </c>
      <c r="T60" s="131">
        <f t="shared" si="1"/>
        <v>0</v>
      </c>
      <c r="V60" s="33">
        <f t="shared" si="2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0"/>
        <v>0</v>
      </c>
      <c r="T61" s="131">
        <f t="shared" si="1"/>
        <v>0</v>
      </c>
      <c r="V61" s="33">
        <f t="shared" si="2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0"/>
        <v>0</v>
      </c>
      <c r="T62" s="132">
        <f t="shared" si="1"/>
        <v>0</v>
      </c>
      <c r="V62" s="33">
        <f t="shared" si="2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0"/>
        <v>0</v>
      </c>
      <c r="T63" s="131">
        <f t="shared" si="1"/>
        <v>0</v>
      </c>
      <c r="V63" s="33">
        <f t="shared" si="2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0"/>
        <v>0</v>
      </c>
      <c r="T64" s="131">
        <f t="shared" si="1"/>
        <v>0</v>
      </c>
      <c r="V64" s="33">
        <f t="shared" si="2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0"/>
        <v>0</v>
      </c>
      <c r="T65" s="132">
        <f t="shared" si="1"/>
        <v>0</v>
      </c>
      <c r="V65" s="33">
        <f t="shared" si="2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0"/>
        <v>0</v>
      </c>
      <c r="T66" s="131">
        <f t="shared" si="1"/>
        <v>0</v>
      </c>
      <c r="V66" s="33">
        <f t="shared" si="2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0"/>
        <v>0</v>
      </c>
      <c r="T67" s="131">
        <f t="shared" si="1"/>
        <v>0</v>
      </c>
      <c r="V67" s="33">
        <f t="shared" si="2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1"/>
        <v>0</v>
      </c>
      <c r="V68" s="33">
        <f aca="true" t="shared" si="4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1"/>
        <v>0</v>
      </c>
      <c r="V69" s="33">
        <f t="shared" si="4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1"/>
        <v>0</v>
      </c>
      <c r="V70" s="33">
        <f t="shared" si="4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V71" s="33">
        <f t="shared" si="4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V72" s="33">
        <f t="shared" si="4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V73" s="33">
        <f t="shared" si="4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V74" s="33">
        <f t="shared" si="4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V75" s="33">
        <f t="shared" si="4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V76" s="33">
        <f t="shared" si="4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V77" s="33">
        <f t="shared" si="4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V78" s="33">
        <f t="shared" si="4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V79" s="33">
        <f t="shared" si="4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V80" s="33">
        <f t="shared" si="4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V81" s="33">
        <f t="shared" si="4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V82" s="33">
        <f t="shared" si="4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V83" s="33">
        <f t="shared" si="4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V84" s="33">
        <f t="shared" si="4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V85" s="33">
        <f t="shared" si="4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V86" s="33">
        <f t="shared" si="4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V87" s="33">
        <f t="shared" si="4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V88" s="33">
        <f t="shared" si="4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V89" s="33">
        <f t="shared" si="4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V90" s="33">
        <f t="shared" si="4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V91" s="33">
        <f t="shared" si="4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V92" s="33">
        <f t="shared" si="4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V93" s="33">
        <f t="shared" si="4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V94" s="33">
        <f t="shared" si="4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V95" s="33">
        <f t="shared" si="4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V96" s="33">
        <f t="shared" si="4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V97" s="33">
        <f t="shared" si="4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V98" s="33">
        <f t="shared" si="4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V99" s="33">
        <f t="shared" si="4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V101" s="33">
        <f t="shared" si="7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V102" s="33">
        <f t="shared" si="7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V103" s="33">
        <f t="shared" si="7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V104" s="33">
        <f t="shared" si="7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V105" s="33">
        <f t="shared" si="7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V106" s="33">
        <f t="shared" si="7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V107" s="33">
        <f t="shared" si="7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V108" s="33">
        <f t="shared" si="7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V109" s="33">
        <f t="shared" si="7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V110" s="33">
        <f t="shared" si="7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V111" s="33">
        <f t="shared" si="7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V112" s="33">
        <f t="shared" si="7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V113" s="33">
        <f t="shared" si="7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V114" s="33">
        <f t="shared" si="7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V115" s="33">
        <f t="shared" si="7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V116" s="33">
        <f t="shared" si="7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V117" s="33">
        <f t="shared" si="7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V118" s="33">
        <f t="shared" si="7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V119" s="33">
        <f t="shared" si="7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V120" s="33">
        <f t="shared" si="7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V121" s="33">
        <f t="shared" si="7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V122" s="33">
        <f t="shared" si="7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V123" s="33">
        <f t="shared" si="7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V124" s="33">
        <f t="shared" si="7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V125" s="33">
        <f t="shared" si="7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V126" s="33">
        <f t="shared" si="7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V127" s="33">
        <f t="shared" si="7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V128" s="33">
        <f t="shared" si="7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V129" s="33">
        <f t="shared" si="7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V130" s="33">
        <f t="shared" si="7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V131" s="33">
        <f t="shared" si="7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V133" s="33">
        <f t="shared" si="9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V134" s="33">
        <f t="shared" si="9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V135" s="33">
        <f t="shared" si="9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V136" s="33">
        <f t="shared" si="9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V137" s="33">
        <f t="shared" si="9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V138" s="33">
        <f t="shared" si="9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V139" s="33">
        <f t="shared" si="9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V140" s="33">
        <f t="shared" si="9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V141" s="33">
        <f t="shared" si="9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V142" s="33">
        <f t="shared" si="9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V143" s="33">
        <f t="shared" si="9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V144" s="33">
        <f t="shared" si="9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V145" s="33">
        <f t="shared" si="9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V146" s="33">
        <f t="shared" si="9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V147" s="33">
        <f t="shared" si="9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V148" s="33">
        <f t="shared" si="9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V149" s="33">
        <f t="shared" si="9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V150" s="33">
        <f t="shared" si="9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V151" s="33">
        <f t="shared" si="9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V152" s="33">
        <f t="shared" si="9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V153" s="33">
        <f t="shared" si="9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V154" s="33">
        <f t="shared" si="9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V155" s="33">
        <f t="shared" si="9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V156" s="33">
        <f t="shared" si="9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V157" s="33">
        <f t="shared" si="9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V158" s="33">
        <f t="shared" si="9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V159" s="33">
        <f t="shared" si="9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V160" s="33">
        <f t="shared" si="9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V161" s="33">
        <f t="shared" si="9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V162" s="33">
        <f t="shared" si="9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V163" s="33">
        <f t="shared" si="9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V165" s="33">
        <f t="shared" si="12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V166" s="33">
        <f t="shared" si="12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V167" s="33">
        <f t="shared" si="12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V168" s="33">
        <f t="shared" si="12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V169" s="33">
        <f t="shared" si="12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V170" s="33">
        <f t="shared" si="12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V171" s="33">
        <f t="shared" si="12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V172" s="33">
        <f t="shared" si="12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V173" s="33">
        <f t="shared" si="12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V174" s="33">
        <f t="shared" si="12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V175" s="33">
        <f t="shared" si="12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V176" s="33">
        <f t="shared" si="12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V177" s="33">
        <f t="shared" si="12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V178" s="33">
        <f t="shared" si="12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V179" s="33">
        <f t="shared" si="12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V180" s="33">
        <f t="shared" si="12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V181" s="33">
        <f t="shared" si="12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V182" s="33">
        <f t="shared" si="12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V183" s="33">
        <f t="shared" si="12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V184" s="33">
        <f t="shared" si="12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V185" s="33">
        <f t="shared" si="12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V186" s="33">
        <f t="shared" si="12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V187" s="33">
        <f t="shared" si="12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V188" s="33">
        <f t="shared" si="12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V189" s="33">
        <f t="shared" si="12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V190" s="33">
        <f t="shared" si="12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V191" s="33">
        <f t="shared" si="12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V192" s="33">
        <f t="shared" si="12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V193" s="33">
        <f t="shared" si="12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V194" s="33">
        <f t="shared" si="12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V195" s="33">
        <f t="shared" si="12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V196" s="33">
        <f t="shared" si="12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V199" s="33">
        <f t="shared" si="12"/>
        <v>0</v>
      </c>
    </row>
  </sheetData>
  <sheetProtection/>
  <mergeCells count="2">
    <mergeCell ref="D2:F2"/>
    <mergeCell ref="G2:I2"/>
  </mergeCells>
  <printOptions/>
  <pageMargins left="0.2" right="0.32" top="0.984251968503937" bottom="0.984251968503937" header="0.5118110236220472" footer="0.5118110236220472"/>
  <pageSetup fitToHeight="0" fitToWidth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3"/>
  <sheetViews>
    <sheetView zoomScale="75" zoomScaleNormal="75" zoomScalePageLayoutView="0" workbookViewId="0" topLeftCell="A1">
      <selection activeCell="A50" sqref="A50:IV243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580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2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15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6" t="s">
        <v>14</v>
      </c>
      <c r="B4" s="157" t="s">
        <v>667</v>
      </c>
      <c r="C4" s="158" t="s">
        <v>6</v>
      </c>
      <c r="D4" s="159">
        <v>5.6</v>
      </c>
      <c r="E4" s="177" t="s">
        <v>14</v>
      </c>
      <c r="F4" s="161">
        <v>18</v>
      </c>
      <c r="G4" s="109">
        <v>5.68</v>
      </c>
      <c r="H4" s="35" t="s">
        <v>14</v>
      </c>
      <c r="I4" s="120">
        <v>18</v>
      </c>
      <c r="J4" s="159">
        <v>6</v>
      </c>
      <c r="K4" s="34" t="s">
        <v>14</v>
      </c>
      <c r="L4" s="161">
        <v>18</v>
      </c>
      <c r="M4" s="109"/>
      <c r="N4" s="35"/>
      <c r="O4" s="120"/>
      <c r="P4" s="60">
        <v>5.95</v>
      </c>
      <c r="Q4" s="53" t="s">
        <v>14</v>
      </c>
      <c r="R4" s="61">
        <v>18</v>
      </c>
      <c r="S4" s="162">
        <f>O4+L4+I4+F4</f>
        <v>54</v>
      </c>
      <c r="T4" s="163">
        <f>S4-V4+R4</f>
        <v>54</v>
      </c>
      <c r="U4" s="27"/>
      <c r="V4" s="33">
        <f>MIN(F4,I4,L4,O4)</f>
        <v>18</v>
      </c>
    </row>
    <row r="5" spans="1:22" ht="15">
      <c r="A5" s="164" t="s">
        <v>7</v>
      </c>
      <c r="B5" s="165" t="s">
        <v>255</v>
      </c>
      <c r="C5" s="166" t="s">
        <v>10</v>
      </c>
      <c r="D5" s="167">
        <v>4.15</v>
      </c>
      <c r="E5" s="168" t="s">
        <v>25</v>
      </c>
      <c r="F5" s="169">
        <v>5</v>
      </c>
      <c r="G5" s="170">
        <v>5.54</v>
      </c>
      <c r="H5" s="171" t="s">
        <v>9</v>
      </c>
      <c r="I5" s="172">
        <v>16</v>
      </c>
      <c r="J5" s="167">
        <v>5.44</v>
      </c>
      <c r="K5" s="173" t="s">
        <v>9</v>
      </c>
      <c r="L5" s="169">
        <v>16</v>
      </c>
      <c r="M5" s="170"/>
      <c r="N5" s="171"/>
      <c r="O5" s="172"/>
      <c r="P5" s="62">
        <v>5.63</v>
      </c>
      <c r="Q5" s="63" t="s">
        <v>7</v>
      </c>
      <c r="R5" s="64">
        <v>17</v>
      </c>
      <c r="S5" s="174">
        <f>O5+L5+I5+F5</f>
        <v>37</v>
      </c>
      <c r="T5" s="175">
        <f>S5-V5+R5</f>
        <v>49</v>
      </c>
      <c r="U5" s="27"/>
      <c r="V5" s="33">
        <f>MIN(F5,I5,L5,O5)</f>
        <v>5</v>
      </c>
    </row>
    <row r="6" spans="1:22" ht="15">
      <c r="A6" s="156" t="s">
        <v>9</v>
      </c>
      <c r="B6" s="157" t="s">
        <v>328</v>
      </c>
      <c r="C6" s="158" t="s">
        <v>6</v>
      </c>
      <c r="D6" s="159">
        <v>5.28</v>
      </c>
      <c r="E6" s="177" t="s">
        <v>9</v>
      </c>
      <c r="F6" s="161">
        <v>16</v>
      </c>
      <c r="G6" s="109">
        <v>5.59</v>
      </c>
      <c r="H6" s="35" t="s">
        <v>7</v>
      </c>
      <c r="I6" s="120">
        <v>17</v>
      </c>
      <c r="J6" s="159">
        <v>5.05</v>
      </c>
      <c r="K6" s="34" t="s">
        <v>18</v>
      </c>
      <c r="L6" s="161">
        <v>12</v>
      </c>
      <c r="M6" s="109"/>
      <c r="N6" s="35"/>
      <c r="O6" s="120"/>
      <c r="P6" s="60">
        <v>5.21</v>
      </c>
      <c r="Q6" s="53" t="s">
        <v>16</v>
      </c>
      <c r="R6" s="61">
        <v>14</v>
      </c>
      <c r="S6" s="162">
        <f>O6+L6+I6+F6</f>
        <v>45</v>
      </c>
      <c r="T6" s="163">
        <f>S6-V6+R6</f>
        <v>47</v>
      </c>
      <c r="U6" s="27"/>
      <c r="V6" s="33">
        <f>MIN(F6,I6,L6,O6)</f>
        <v>12</v>
      </c>
    </row>
    <row r="7" spans="1:22" ht="15">
      <c r="A7" s="164" t="s">
        <v>15</v>
      </c>
      <c r="B7" s="165" t="s">
        <v>258</v>
      </c>
      <c r="C7" s="166" t="s">
        <v>10</v>
      </c>
      <c r="D7" s="176">
        <v>5.4</v>
      </c>
      <c r="E7" s="177" t="s">
        <v>7</v>
      </c>
      <c r="F7" s="161">
        <v>17</v>
      </c>
      <c r="G7" s="178">
        <v>5.13</v>
      </c>
      <c r="H7" s="35" t="s">
        <v>17</v>
      </c>
      <c r="I7" s="120">
        <v>13</v>
      </c>
      <c r="J7" s="176">
        <v>5.6</v>
      </c>
      <c r="K7" s="34" t="s">
        <v>7</v>
      </c>
      <c r="L7" s="161">
        <v>17</v>
      </c>
      <c r="M7" s="178"/>
      <c r="N7" s="179"/>
      <c r="O7" s="180"/>
      <c r="P7" s="62">
        <v>5.11</v>
      </c>
      <c r="Q7" s="53" t="s">
        <v>19</v>
      </c>
      <c r="R7" s="61">
        <v>11</v>
      </c>
      <c r="S7" s="162">
        <f>O7+L7+I7+F7</f>
        <v>47</v>
      </c>
      <c r="T7" s="163">
        <f>S7-V7+R7</f>
        <v>45</v>
      </c>
      <c r="U7" s="27"/>
      <c r="V7" s="33">
        <f>MIN(F7,I7,L7,O7)</f>
        <v>13</v>
      </c>
    </row>
    <row r="8" spans="1:22" ht="15">
      <c r="A8" s="156" t="s">
        <v>16</v>
      </c>
      <c r="B8" s="183" t="s">
        <v>397</v>
      </c>
      <c r="C8" s="158" t="s">
        <v>8</v>
      </c>
      <c r="D8" s="181">
        <v>5.07</v>
      </c>
      <c r="E8" s="168" t="s">
        <v>17</v>
      </c>
      <c r="F8" s="169">
        <v>13</v>
      </c>
      <c r="G8" s="111">
        <v>5.34</v>
      </c>
      <c r="H8" s="171" t="s">
        <v>16</v>
      </c>
      <c r="I8" s="172">
        <v>14</v>
      </c>
      <c r="J8" s="181">
        <v>5.17</v>
      </c>
      <c r="K8" s="173" t="s">
        <v>17</v>
      </c>
      <c r="L8" s="169">
        <v>13</v>
      </c>
      <c r="M8" s="111"/>
      <c r="N8" s="121"/>
      <c r="O8" s="122"/>
      <c r="P8" s="60">
        <v>5.32</v>
      </c>
      <c r="Q8" s="63" t="s">
        <v>9</v>
      </c>
      <c r="R8" s="64">
        <v>16</v>
      </c>
      <c r="S8" s="174">
        <f>O8+L8+I8+F8</f>
        <v>40</v>
      </c>
      <c r="T8" s="175">
        <f>S8-V8+R8</f>
        <v>43</v>
      </c>
      <c r="U8" s="27"/>
      <c r="V8" s="33">
        <f>MIN(F8,I8,L8,O8)</f>
        <v>13</v>
      </c>
    </row>
    <row r="9" spans="1:22" ht="15">
      <c r="A9" s="164" t="s">
        <v>17</v>
      </c>
      <c r="B9" s="182" t="s">
        <v>658</v>
      </c>
      <c r="C9" s="166" t="s">
        <v>12</v>
      </c>
      <c r="D9" s="159">
        <v>4.72</v>
      </c>
      <c r="E9" s="177" t="s">
        <v>20</v>
      </c>
      <c r="F9" s="161">
        <v>10</v>
      </c>
      <c r="G9" s="109"/>
      <c r="H9" s="35"/>
      <c r="I9" s="120">
        <v>0</v>
      </c>
      <c r="J9" s="159">
        <v>4.81</v>
      </c>
      <c r="K9" s="34" t="s">
        <v>20</v>
      </c>
      <c r="L9" s="161">
        <v>10</v>
      </c>
      <c r="M9" s="109"/>
      <c r="N9" s="35"/>
      <c r="O9" s="120"/>
      <c r="P9" s="62">
        <v>5.16</v>
      </c>
      <c r="Q9" s="53" t="s">
        <v>17</v>
      </c>
      <c r="R9" s="61">
        <v>13</v>
      </c>
      <c r="S9" s="162">
        <f>O9+L9+I9+F9</f>
        <v>20</v>
      </c>
      <c r="T9" s="163">
        <f>S9-V9+R9</f>
        <v>33</v>
      </c>
      <c r="U9" s="27"/>
      <c r="V9" s="33">
        <f>MIN(F9,I9,L9,O9)</f>
        <v>0</v>
      </c>
    </row>
    <row r="10" spans="1:22" ht="15">
      <c r="A10" s="156" t="s">
        <v>18</v>
      </c>
      <c r="B10" s="157" t="s">
        <v>104</v>
      </c>
      <c r="C10" s="158" t="s">
        <v>12</v>
      </c>
      <c r="D10" s="181">
        <v>4.28</v>
      </c>
      <c r="E10" s="177" t="s">
        <v>24</v>
      </c>
      <c r="F10" s="161">
        <v>6</v>
      </c>
      <c r="G10" s="111">
        <v>4.76</v>
      </c>
      <c r="H10" s="35" t="s">
        <v>24</v>
      </c>
      <c r="I10" s="120">
        <v>6</v>
      </c>
      <c r="J10" s="181"/>
      <c r="K10" s="34"/>
      <c r="L10" s="161">
        <v>0</v>
      </c>
      <c r="M10" s="111"/>
      <c r="N10" s="121"/>
      <c r="O10" s="122"/>
      <c r="P10" s="60">
        <v>5.28</v>
      </c>
      <c r="Q10" s="53" t="s">
        <v>15</v>
      </c>
      <c r="R10" s="61">
        <v>15</v>
      </c>
      <c r="S10" s="162">
        <f>O10+L10+I10+F10</f>
        <v>12</v>
      </c>
      <c r="T10" s="163">
        <f>S10-V10+R10</f>
        <v>27</v>
      </c>
      <c r="U10" s="27"/>
      <c r="V10" s="33">
        <f>MIN(F10,I10,L10,O10)</f>
        <v>0</v>
      </c>
    </row>
    <row r="11" spans="1:22" ht="15">
      <c r="A11" s="164" t="s">
        <v>19</v>
      </c>
      <c r="B11" s="165" t="s">
        <v>637</v>
      </c>
      <c r="C11" s="166" t="s">
        <v>12</v>
      </c>
      <c r="D11" s="159"/>
      <c r="E11" s="168"/>
      <c r="F11" s="169">
        <v>0</v>
      </c>
      <c r="G11" s="109"/>
      <c r="H11" s="171"/>
      <c r="I11" s="172">
        <v>0</v>
      </c>
      <c r="J11" s="159">
        <v>5.2</v>
      </c>
      <c r="K11" s="173" t="s">
        <v>16</v>
      </c>
      <c r="L11" s="169">
        <v>14</v>
      </c>
      <c r="M11" s="109"/>
      <c r="N11" s="35"/>
      <c r="O11" s="120"/>
      <c r="P11" s="62">
        <v>5.12</v>
      </c>
      <c r="Q11" s="63" t="s">
        <v>18</v>
      </c>
      <c r="R11" s="64">
        <v>12</v>
      </c>
      <c r="S11" s="174">
        <f>O11+L11+I11+F11</f>
        <v>14</v>
      </c>
      <c r="T11" s="175">
        <f>S11-V11+R11</f>
        <v>26</v>
      </c>
      <c r="U11" s="27"/>
      <c r="V11" s="33">
        <f>MIN(F11,I11,L11,O11)</f>
        <v>0</v>
      </c>
    </row>
    <row r="12" spans="1:22" ht="15">
      <c r="A12" s="156" t="s">
        <v>20</v>
      </c>
      <c r="B12" s="157" t="s">
        <v>662</v>
      </c>
      <c r="C12" s="158" t="s">
        <v>87</v>
      </c>
      <c r="D12" s="181"/>
      <c r="E12" s="177"/>
      <c r="F12" s="161">
        <v>0</v>
      </c>
      <c r="G12" s="111">
        <v>4.87</v>
      </c>
      <c r="H12" s="35" t="s">
        <v>20</v>
      </c>
      <c r="I12" s="120">
        <v>10</v>
      </c>
      <c r="J12" s="181">
        <v>5.3</v>
      </c>
      <c r="K12" s="34" t="s">
        <v>15</v>
      </c>
      <c r="L12" s="161">
        <v>15</v>
      </c>
      <c r="M12" s="111"/>
      <c r="N12" s="121"/>
      <c r="O12" s="120"/>
      <c r="P12" s="60"/>
      <c r="Q12" s="53"/>
      <c r="R12" s="61"/>
      <c r="S12" s="162">
        <f>O12+L12+I12+F12</f>
        <v>25</v>
      </c>
      <c r="T12" s="163">
        <f>S12-V12+R12</f>
        <v>25</v>
      </c>
      <c r="U12" s="27"/>
      <c r="V12" s="33">
        <f>MIN(F12,I12,L12,O12)</f>
        <v>0</v>
      </c>
    </row>
    <row r="13" spans="1:22" ht="15">
      <c r="A13" s="164" t="s">
        <v>21</v>
      </c>
      <c r="B13" s="182" t="s">
        <v>300</v>
      </c>
      <c r="C13" s="166" t="s">
        <v>8</v>
      </c>
      <c r="D13" s="159"/>
      <c r="E13" s="177"/>
      <c r="F13" s="161">
        <v>0</v>
      </c>
      <c r="G13" s="109">
        <v>5.05</v>
      </c>
      <c r="H13" s="35" t="s">
        <v>18</v>
      </c>
      <c r="I13" s="120">
        <v>12</v>
      </c>
      <c r="J13" s="159">
        <v>5.04</v>
      </c>
      <c r="K13" s="34" t="s">
        <v>19</v>
      </c>
      <c r="L13" s="161">
        <v>11</v>
      </c>
      <c r="M13" s="109"/>
      <c r="N13" s="35"/>
      <c r="O13" s="122"/>
      <c r="P13" s="62"/>
      <c r="Q13" s="53"/>
      <c r="R13" s="61"/>
      <c r="S13" s="162">
        <f>O13+L13+I13+F13</f>
        <v>23</v>
      </c>
      <c r="T13" s="163">
        <f>S13-V13+R13</f>
        <v>23</v>
      </c>
      <c r="U13" s="27"/>
      <c r="V13" s="33">
        <f>MIN(F13,I13,L13,O13)</f>
        <v>0</v>
      </c>
    </row>
    <row r="14" spans="1:22" ht="15">
      <c r="A14" s="156" t="s">
        <v>22</v>
      </c>
      <c r="B14" s="157" t="s">
        <v>323</v>
      </c>
      <c r="C14" s="158" t="s">
        <v>87</v>
      </c>
      <c r="D14" s="181">
        <v>4.93</v>
      </c>
      <c r="E14" s="168" t="s">
        <v>18</v>
      </c>
      <c r="F14" s="169">
        <v>12</v>
      </c>
      <c r="G14" s="111">
        <v>4.85</v>
      </c>
      <c r="H14" s="171" t="s">
        <v>21</v>
      </c>
      <c r="I14" s="172">
        <v>9</v>
      </c>
      <c r="J14" s="181"/>
      <c r="K14" s="173"/>
      <c r="L14" s="169">
        <v>0</v>
      </c>
      <c r="M14" s="111"/>
      <c r="N14" s="121"/>
      <c r="O14" s="120"/>
      <c r="P14" s="60"/>
      <c r="Q14" s="63"/>
      <c r="R14" s="64"/>
      <c r="S14" s="174">
        <f>O14+L14+I14+F14</f>
        <v>21</v>
      </c>
      <c r="T14" s="175">
        <f>S14-V14+R14</f>
        <v>21</v>
      </c>
      <c r="U14" s="27"/>
      <c r="V14" s="33">
        <f>MIN(F14,I14,L14,O14)</f>
        <v>0</v>
      </c>
    </row>
    <row r="15" spans="1:22" ht="15">
      <c r="A15" s="164" t="s">
        <v>23</v>
      </c>
      <c r="B15" s="165" t="s">
        <v>77</v>
      </c>
      <c r="C15" s="166" t="s">
        <v>10</v>
      </c>
      <c r="D15" s="159">
        <v>5.14</v>
      </c>
      <c r="E15" s="177" t="s">
        <v>16</v>
      </c>
      <c r="F15" s="161">
        <v>14</v>
      </c>
      <c r="G15" s="109">
        <v>4.78</v>
      </c>
      <c r="H15" s="35" t="s">
        <v>23</v>
      </c>
      <c r="I15" s="120">
        <v>7</v>
      </c>
      <c r="J15" s="159"/>
      <c r="K15" s="34"/>
      <c r="L15" s="161">
        <v>0</v>
      </c>
      <c r="M15" s="109"/>
      <c r="N15" s="35"/>
      <c r="O15" s="120"/>
      <c r="P15" s="62"/>
      <c r="Q15" s="53"/>
      <c r="R15" s="61"/>
      <c r="S15" s="162">
        <f>O15+L15+I15+F15</f>
        <v>21</v>
      </c>
      <c r="T15" s="163">
        <f>S15-V15+R15</f>
        <v>21</v>
      </c>
      <c r="U15" s="27"/>
      <c r="V15" s="33">
        <f>MIN(F15,I15,L15,O15)</f>
        <v>0</v>
      </c>
    </row>
    <row r="16" spans="1:22" ht="15">
      <c r="A16" s="156" t="s">
        <v>24</v>
      </c>
      <c r="B16" s="157" t="s">
        <v>736</v>
      </c>
      <c r="C16" s="158" t="s">
        <v>87</v>
      </c>
      <c r="D16" s="181"/>
      <c r="E16" s="177"/>
      <c r="F16" s="161">
        <v>0</v>
      </c>
      <c r="G16" s="111">
        <v>4.96</v>
      </c>
      <c r="H16" s="35" t="s">
        <v>19</v>
      </c>
      <c r="I16" s="120">
        <v>11</v>
      </c>
      <c r="J16" s="181"/>
      <c r="K16" s="34"/>
      <c r="L16" s="161">
        <v>0</v>
      </c>
      <c r="M16" s="111"/>
      <c r="N16" s="121"/>
      <c r="O16" s="122"/>
      <c r="P16" s="60">
        <v>4.81</v>
      </c>
      <c r="Q16" s="53" t="s">
        <v>23</v>
      </c>
      <c r="R16" s="61">
        <v>7</v>
      </c>
      <c r="S16" s="162">
        <f>O16+L16+I16+F16</f>
        <v>11</v>
      </c>
      <c r="T16" s="163">
        <f>S16-V16+R16</f>
        <v>18</v>
      </c>
      <c r="U16" s="27"/>
      <c r="V16" s="33">
        <f>MIN(F16,I16,L16,O16)</f>
        <v>0</v>
      </c>
    </row>
    <row r="17" spans="1:22" ht="15">
      <c r="A17" s="164" t="s">
        <v>25</v>
      </c>
      <c r="B17" s="165" t="s">
        <v>131</v>
      </c>
      <c r="C17" s="166" t="s">
        <v>8</v>
      </c>
      <c r="D17" s="159"/>
      <c r="E17" s="186"/>
      <c r="F17" s="169">
        <v>0</v>
      </c>
      <c r="G17" s="109">
        <v>4.85</v>
      </c>
      <c r="H17" s="171" t="s">
        <v>22</v>
      </c>
      <c r="I17" s="172">
        <v>8</v>
      </c>
      <c r="J17" s="159"/>
      <c r="K17" s="173"/>
      <c r="L17" s="169">
        <v>0</v>
      </c>
      <c r="M17" s="109"/>
      <c r="N17" s="35"/>
      <c r="O17" s="120"/>
      <c r="P17" s="62">
        <v>4.88</v>
      </c>
      <c r="Q17" s="63" t="s">
        <v>22</v>
      </c>
      <c r="R17" s="64">
        <v>8</v>
      </c>
      <c r="S17" s="174">
        <f>O17+L17+I17+F17</f>
        <v>8</v>
      </c>
      <c r="T17" s="175">
        <f>S17-V17+R17</f>
        <v>16</v>
      </c>
      <c r="U17" s="27"/>
      <c r="V17" s="33">
        <f>MIN(F17,I17,L17,O17)</f>
        <v>0</v>
      </c>
    </row>
    <row r="18" spans="1:22" ht="15">
      <c r="A18" s="156" t="s">
        <v>26</v>
      </c>
      <c r="B18" s="157" t="s">
        <v>737</v>
      </c>
      <c r="C18" s="158" t="s">
        <v>13</v>
      </c>
      <c r="D18" s="159"/>
      <c r="E18" s="177"/>
      <c r="F18" s="161">
        <v>0</v>
      </c>
      <c r="G18" s="109">
        <v>4.43</v>
      </c>
      <c r="H18" s="35" t="s">
        <v>27</v>
      </c>
      <c r="I18" s="120">
        <v>3</v>
      </c>
      <c r="J18" s="159">
        <v>4.43</v>
      </c>
      <c r="K18" s="34" t="s">
        <v>23</v>
      </c>
      <c r="L18" s="161">
        <v>7</v>
      </c>
      <c r="M18" s="109"/>
      <c r="N18" s="35"/>
      <c r="O18" s="120"/>
      <c r="P18" s="60">
        <v>4.31</v>
      </c>
      <c r="Q18" s="53" t="s">
        <v>25</v>
      </c>
      <c r="R18" s="61">
        <v>5</v>
      </c>
      <c r="S18" s="162">
        <f>O18+L18+I18+F18</f>
        <v>10</v>
      </c>
      <c r="T18" s="163">
        <f>S18-V18+R18</f>
        <v>15</v>
      </c>
      <c r="U18" s="27"/>
      <c r="V18" s="33">
        <f>MIN(F18,I18,L18,O18)</f>
        <v>0</v>
      </c>
    </row>
    <row r="19" spans="1:22" ht="15">
      <c r="A19" s="156" t="s">
        <v>27</v>
      </c>
      <c r="B19" s="157" t="s">
        <v>670</v>
      </c>
      <c r="C19" s="158" t="s">
        <v>8</v>
      </c>
      <c r="D19" s="159">
        <v>5.28</v>
      </c>
      <c r="E19" s="177" t="s">
        <v>15</v>
      </c>
      <c r="F19" s="161">
        <v>15</v>
      </c>
      <c r="G19" s="109"/>
      <c r="H19" s="35"/>
      <c r="I19" s="120">
        <v>0</v>
      </c>
      <c r="J19" s="159"/>
      <c r="K19" s="34"/>
      <c r="L19" s="161">
        <v>0</v>
      </c>
      <c r="M19" s="109"/>
      <c r="N19" s="35"/>
      <c r="O19" s="120"/>
      <c r="P19" s="60"/>
      <c r="Q19" s="53"/>
      <c r="R19" s="61"/>
      <c r="S19" s="162">
        <f>O19+L19+I19+F19</f>
        <v>15</v>
      </c>
      <c r="T19" s="163">
        <f>S19-V19+R19</f>
        <v>15</v>
      </c>
      <c r="U19" s="27"/>
      <c r="V19" s="33">
        <f>MIN(F19,I19,L19,O19)</f>
        <v>0</v>
      </c>
    </row>
    <row r="20" spans="1:22" ht="15">
      <c r="A20" s="156" t="s">
        <v>89</v>
      </c>
      <c r="B20" s="157" t="s">
        <v>738</v>
      </c>
      <c r="C20" s="158" t="s">
        <v>10</v>
      </c>
      <c r="D20" s="159"/>
      <c r="E20" s="177"/>
      <c r="F20" s="161">
        <v>0</v>
      </c>
      <c r="G20" s="109">
        <v>5.4</v>
      </c>
      <c r="H20" s="171" t="s">
        <v>15</v>
      </c>
      <c r="I20" s="172">
        <v>15</v>
      </c>
      <c r="J20" s="159"/>
      <c r="K20" s="34"/>
      <c r="L20" s="161">
        <v>0</v>
      </c>
      <c r="M20" s="109"/>
      <c r="N20" s="35"/>
      <c r="O20" s="120"/>
      <c r="P20" s="60"/>
      <c r="Q20" s="53"/>
      <c r="R20" s="61"/>
      <c r="S20" s="174">
        <f>O20+L20+I20+F20</f>
        <v>15</v>
      </c>
      <c r="T20" s="175">
        <f>S20-V20+R20</f>
        <v>15</v>
      </c>
      <c r="U20" s="27"/>
      <c r="V20" s="33">
        <f>MIN(F20,I20,L20,O20)</f>
        <v>0</v>
      </c>
    </row>
    <row r="21" spans="1:22" ht="15">
      <c r="A21" s="156" t="s">
        <v>90</v>
      </c>
      <c r="B21" s="165" t="s">
        <v>83</v>
      </c>
      <c r="C21" s="166" t="s">
        <v>6</v>
      </c>
      <c r="D21" s="167">
        <v>4.6</v>
      </c>
      <c r="E21" s="168" t="s">
        <v>22</v>
      </c>
      <c r="F21" s="169">
        <v>8</v>
      </c>
      <c r="G21" s="170">
        <v>4.66</v>
      </c>
      <c r="H21" s="35" t="s">
        <v>25</v>
      </c>
      <c r="I21" s="120">
        <v>5</v>
      </c>
      <c r="J21" s="159"/>
      <c r="K21" s="34"/>
      <c r="L21" s="161">
        <v>0</v>
      </c>
      <c r="M21" s="109"/>
      <c r="N21" s="35"/>
      <c r="O21" s="120"/>
      <c r="P21" s="60"/>
      <c r="Q21" s="53"/>
      <c r="R21" s="61"/>
      <c r="S21" s="162">
        <f>O21+L21+I21+F21</f>
        <v>13</v>
      </c>
      <c r="T21" s="163">
        <f>S21-V21+R21</f>
        <v>13</v>
      </c>
      <c r="U21" s="27"/>
      <c r="V21" s="33">
        <f>MIN(F21,I21,L21,O21)</f>
        <v>0</v>
      </c>
    </row>
    <row r="22" spans="1:22" ht="15">
      <c r="A22" s="156" t="s">
        <v>91</v>
      </c>
      <c r="B22" s="157" t="s">
        <v>839</v>
      </c>
      <c r="C22" s="158" t="s">
        <v>13</v>
      </c>
      <c r="D22" s="159"/>
      <c r="E22" s="177"/>
      <c r="F22" s="161">
        <v>0</v>
      </c>
      <c r="G22" s="109"/>
      <c r="H22" s="35"/>
      <c r="I22" s="120">
        <v>0</v>
      </c>
      <c r="J22" s="159">
        <v>4.43</v>
      </c>
      <c r="K22" s="34" t="s">
        <v>24</v>
      </c>
      <c r="L22" s="161">
        <v>6</v>
      </c>
      <c r="M22" s="109"/>
      <c r="N22" s="35"/>
      <c r="O22" s="120"/>
      <c r="P22" s="60">
        <v>4.59</v>
      </c>
      <c r="Q22" s="53" t="s">
        <v>24</v>
      </c>
      <c r="R22" s="61">
        <v>6</v>
      </c>
      <c r="S22" s="162">
        <f>O22+L22+I22+F22</f>
        <v>6</v>
      </c>
      <c r="T22" s="163">
        <f>S22-V22+R22</f>
        <v>12</v>
      </c>
      <c r="U22" s="27"/>
      <c r="V22" s="33">
        <f>MIN(F22,I22,L22,O22)</f>
        <v>0</v>
      </c>
    </row>
    <row r="23" spans="1:22" ht="15">
      <c r="A23" s="156" t="s">
        <v>92</v>
      </c>
      <c r="B23" s="165" t="s">
        <v>640</v>
      </c>
      <c r="C23" s="166" t="s">
        <v>87</v>
      </c>
      <c r="D23" s="176">
        <v>4.8</v>
      </c>
      <c r="E23" s="177" t="s">
        <v>19</v>
      </c>
      <c r="F23" s="161">
        <v>11</v>
      </c>
      <c r="G23" s="178"/>
      <c r="H23" s="35"/>
      <c r="I23" s="120">
        <v>0</v>
      </c>
      <c r="J23" s="159"/>
      <c r="K23" s="34"/>
      <c r="L23" s="161">
        <v>0</v>
      </c>
      <c r="M23" s="109"/>
      <c r="N23" s="35"/>
      <c r="O23" s="120"/>
      <c r="P23" s="60"/>
      <c r="Q23" s="53"/>
      <c r="R23" s="61"/>
      <c r="S23" s="174">
        <f>O23+L23+I23+F23</f>
        <v>11</v>
      </c>
      <c r="T23" s="175">
        <f>S23-V23+R23</f>
        <v>11</v>
      </c>
      <c r="U23" s="27"/>
      <c r="V23" s="33">
        <f>MIN(F23,I23,L23,O23)</f>
        <v>0</v>
      </c>
    </row>
    <row r="24" spans="1:22" ht="15">
      <c r="A24" s="156" t="s">
        <v>93</v>
      </c>
      <c r="B24" s="157" t="s">
        <v>259</v>
      </c>
      <c r="C24" s="158" t="s">
        <v>87</v>
      </c>
      <c r="D24" s="181">
        <v>0</v>
      </c>
      <c r="E24" s="168" t="s">
        <v>27</v>
      </c>
      <c r="F24" s="169">
        <v>1</v>
      </c>
      <c r="G24" s="111"/>
      <c r="H24" s="171"/>
      <c r="I24" s="172">
        <v>0</v>
      </c>
      <c r="J24" s="159">
        <v>4.78</v>
      </c>
      <c r="K24" s="34" t="s">
        <v>21</v>
      </c>
      <c r="L24" s="161">
        <v>9</v>
      </c>
      <c r="M24" s="109"/>
      <c r="N24" s="35"/>
      <c r="O24" s="120"/>
      <c r="P24" s="60"/>
      <c r="Q24" s="53"/>
      <c r="R24" s="61"/>
      <c r="S24" s="162">
        <f>O24+L24+I24+F24</f>
        <v>10</v>
      </c>
      <c r="T24" s="163">
        <f>S24-V24+R24</f>
        <v>10</v>
      </c>
      <c r="U24" s="27"/>
      <c r="V24" s="33">
        <f>MIN(F24,I24,L24,O24)</f>
        <v>0</v>
      </c>
    </row>
    <row r="25" spans="1:22" ht="15">
      <c r="A25" s="164" t="s">
        <v>94</v>
      </c>
      <c r="B25" s="165" t="s">
        <v>894</v>
      </c>
      <c r="C25" s="166" t="s">
        <v>87</v>
      </c>
      <c r="D25" s="159"/>
      <c r="E25" s="177"/>
      <c r="F25" s="161">
        <v>0</v>
      </c>
      <c r="G25" s="109"/>
      <c r="H25" s="35"/>
      <c r="I25" s="120">
        <v>0</v>
      </c>
      <c r="J25" s="159"/>
      <c r="K25" s="34"/>
      <c r="L25" s="161">
        <v>0</v>
      </c>
      <c r="M25" s="109"/>
      <c r="N25" s="35"/>
      <c r="O25" s="120"/>
      <c r="P25" s="60">
        <v>4.9</v>
      </c>
      <c r="Q25" s="53" t="s">
        <v>20</v>
      </c>
      <c r="R25" s="61">
        <v>10</v>
      </c>
      <c r="S25" s="162">
        <f>O25+L25+I25+F25</f>
        <v>0</v>
      </c>
      <c r="T25" s="163">
        <f>S25-V25+R25</f>
        <v>10</v>
      </c>
      <c r="U25" s="27"/>
      <c r="V25" s="33">
        <f>MIN(F25,I25,L25,O25)</f>
        <v>0</v>
      </c>
    </row>
    <row r="26" spans="1:22" ht="15">
      <c r="A26" s="156" t="s">
        <v>95</v>
      </c>
      <c r="B26" s="157" t="s">
        <v>668</v>
      </c>
      <c r="C26" s="158" t="s">
        <v>10</v>
      </c>
      <c r="D26" s="181">
        <v>4.65</v>
      </c>
      <c r="E26" s="177" t="s">
        <v>21</v>
      </c>
      <c r="F26" s="161">
        <v>9</v>
      </c>
      <c r="G26" s="111"/>
      <c r="H26" s="35"/>
      <c r="I26" s="120">
        <v>0</v>
      </c>
      <c r="J26" s="159"/>
      <c r="K26" s="34"/>
      <c r="L26" s="161">
        <v>0</v>
      </c>
      <c r="M26" s="109"/>
      <c r="N26" s="35"/>
      <c r="O26" s="120"/>
      <c r="P26" s="60"/>
      <c r="Q26" s="53"/>
      <c r="R26" s="61"/>
      <c r="S26" s="174">
        <f>O26+L26+I26+F26</f>
        <v>9</v>
      </c>
      <c r="T26" s="175">
        <f>S26-V26+R26</f>
        <v>9</v>
      </c>
      <c r="U26" s="27"/>
      <c r="V26" s="33">
        <f>MIN(F26,I26,L26,O26)</f>
        <v>0</v>
      </c>
    </row>
    <row r="27" spans="1:22" ht="15">
      <c r="A27" s="164" t="s">
        <v>99</v>
      </c>
      <c r="B27" s="165" t="s">
        <v>312</v>
      </c>
      <c r="C27" s="166" t="s">
        <v>6</v>
      </c>
      <c r="D27" s="159"/>
      <c r="E27" s="168"/>
      <c r="F27" s="169">
        <v>0</v>
      </c>
      <c r="G27" s="109"/>
      <c r="H27" s="171"/>
      <c r="I27" s="172">
        <v>0</v>
      </c>
      <c r="J27" s="159"/>
      <c r="K27" s="34"/>
      <c r="L27" s="161">
        <v>0</v>
      </c>
      <c r="M27" s="109"/>
      <c r="N27" s="35"/>
      <c r="O27" s="120"/>
      <c r="P27" s="60">
        <v>4.89</v>
      </c>
      <c r="Q27" s="53" t="s">
        <v>21</v>
      </c>
      <c r="R27" s="61">
        <v>9</v>
      </c>
      <c r="S27" s="162">
        <f>O27+L27+I27+F27</f>
        <v>0</v>
      </c>
      <c r="T27" s="163">
        <f>S27-V27+R27</f>
        <v>9</v>
      </c>
      <c r="U27" s="27"/>
      <c r="V27" s="33">
        <f>MIN(F27,I27,L27,O27)</f>
        <v>0</v>
      </c>
    </row>
    <row r="28" spans="1:22" ht="15">
      <c r="A28" s="156" t="s">
        <v>100</v>
      </c>
      <c r="B28" s="157" t="s">
        <v>838</v>
      </c>
      <c r="C28" s="158" t="s">
        <v>10</v>
      </c>
      <c r="D28" s="181"/>
      <c r="E28" s="160"/>
      <c r="F28" s="161">
        <v>0</v>
      </c>
      <c r="G28" s="111"/>
      <c r="H28" s="35"/>
      <c r="I28" s="120">
        <v>0</v>
      </c>
      <c r="J28" s="159">
        <v>4.65</v>
      </c>
      <c r="K28" s="34" t="s">
        <v>22</v>
      </c>
      <c r="L28" s="161">
        <v>8</v>
      </c>
      <c r="M28" s="109"/>
      <c r="N28" s="35"/>
      <c r="O28" s="120"/>
      <c r="P28" s="60"/>
      <c r="Q28" s="53"/>
      <c r="R28" s="61"/>
      <c r="S28" s="162">
        <f>O28+L28+I28+F28</f>
        <v>8</v>
      </c>
      <c r="T28" s="163">
        <f>S28-V28+R28</f>
        <v>8</v>
      </c>
      <c r="U28" s="27"/>
      <c r="V28" s="33">
        <f>MIN(F28,I28,L28,O28)</f>
        <v>0</v>
      </c>
    </row>
    <row r="29" spans="1:22" ht="15">
      <c r="A29" s="164" t="s">
        <v>114</v>
      </c>
      <c r="B29" s="165" t="s">
        <v>669</v>
      </c>
      <c r="C29" s="166" t="s">
        <v>8</v>
      </c>
      <c r="D29" s="159">
        <v>4.41</v>
      </c>
      <c r="E29" s="177" t="s">
        <v>23</v>
      </c>
      <c r="F29" s="161">
        <v>7</v>
      </c>
      <c r="G29" s="109"/>
      <c r="H29" s="35"/>
      <c r="I29" s="120">
        <v>0</v>
      </c>
      <c r="J29" s="159"/>
      <c r="K29" s="34"/>
      <c r="L29" s="161">
        <v>0</v>
      </c>
      <c r="M29" s="109"/>
      <c r="N29" s="35"/>
      <c r="O29" s="120"/>
      <c r="P29" s="60"/>
      <c r="Q29" s="53"/>
      <c r="R29" s="61"/>
      <c r="S29" s="174">
        <f>O29+L29+I29+F29</f>
        <v>7</v>
      </c>
      <c r="T29" s="175">
        <f>S29-V29+R29</f>
        <v>7</v>
      </c>
      <c r="U29" s="27"/>
      <c r="V29" s="33">
        <f>MIN(F29,I29,L29,O29)</f>
        <v>0</v>
      </c>
    </row>
    <row r="30" spans="1:22" ht="15">
      <c r="A30" s="156" t="s">
        <v>115</v>
      </c>
      <c r="B30" s="157" t="s">
        <v>841</v>
      </c>
      <c r="C30" s="158" t="s">
        <v>13</v>
      </c>
      <c r="D30" s="181"/>
      <c r="E30" s="168"/>
      <c r="F30" s="169">
        <v>0</v>
      </c>
      <c r="G30" s="111"/>
      <c r="H30" s="171"/>
      <c r="I30" s="172">
        <v>0</v>
      </c>
      <c r="J30" s="159">
        <v>4.3</v>
      </c>
      <c r="K30" s="34" t="s">
        <v>25</v>
      </c>
      <c r="L30" s="161">
        <v>5</v>
      </c>
      <c r="M30" s="109"/>
      <c r="N30" s="35"/>
      <c r="O30" s="120"/>
      <c r="P30" s="60"/>
      <c r="Q30" s="53"/>
      <c r="R30" s="61"/>
      <c r="S30" s="162">
        <f>O30+L30+I30+F30</f>
        <v>5</v>
      </c>
      <c r="T30" s="163">
        <f>S30-V30+R30</f>
        <v>5</v>
      </c>
      <c r="U30" s="27"/>
      <c r="V30" s="33">
        <f>MIN(F30,I30,L30,O30)</f>
        <v>0</v>
      </c>
    </row>
    <row r="31" spans="1:22" ht="15">
      <c r="A31" s="164" t="s">
        <v>134</v>
      </c>
      <c r="B31" s="165" t="s">
        <v>840</v>
      </c>
      <c r="C31" s="166" t="s">
        <v>87</v>
      </c>
      <c r="D31" s="159"/>
      <c r="E31" s="177"/>
      <c r="F31" s="161">
        <v>0</v>
      </c>
      <c r="G31" s="109"/>
      <c r="H31" s="35"/>
      <c r="I31" s="120">
        <v>0</v>
      </c>
      <c r="J31" s="159">
        <v>4.28</v>
      </c>
      <c r="K31" s="34" t="s">
        <v>26</v>
      </c>
      <c r="L31" s="161">
        <v>4</v>
      </c>
      <c r="M31" s="109"/>
      <c r="N31" s="35"/>
      <c r="O31" s="120"/>
      <c r="P31" s="60"/>
      <c r="Q31" s="53"/>
      <c r="R31" s="61"/>
      <c r="S31" s="162">
        <f>O31+L31+I31+F31</f>
        <v>4</v>
      </c>
      <c r="T31" s="163">
        <f>S31-V31+R31</f>
        <v>4</v>
      </c>
      <c r="U31" s="27"/>
      <c r="V31" s="33">
        <f>MIN(F31,I31,L31,O31)</f>
        <v>0</v>
      </c>
    </row>
    <row r="32" spans="1:22" ht="15">
      <c r="A32" s="156" t="s">
        <v>125</v>
      </c>
      <c r="B32" s="157" t="s">
        <v>733</v>
      </c>
      <c r="C32" s="158" t="s">
        <v>13</v>
      </c>
      <c r="D32" s="181"/>
      <c r="E32" s="177"/>
      <c r="F32" s="161">
        <v>0</v>
      </c>
      <c r="G32" s="111">
        <v>4.5</v>
      </c>
      <c r="H32" s="35" t="s">
        <v>26</v>
      </c>
      <c r="I32" s="120">
        <v>4</v>
      </c>
      <c r="J32" s="159"/>
      <c r="K32" s="34"/>
      <c r="L32" s="161">
        <v>0</v>
      </c>
      <c r="M32" s="109"/>
      <c r="N32" s="35"/>
      <c r="O32" s="120"/>
      <c r="P32" s="60"/>
      <c r="Q32" s="53"/>
      <c r="R32" s="61"/>
      <c r="S32" s="174">
        <f>O32+L32+I32+F32</f>
        <v>4</v>
      </c>
      <c r="T32" s="175">
        <f>S32-V32+R32</f>
        <v>4</v>
      </c>
      <c r="U32" s="27"/>
      <c r="V32" s="33">
        <f>MIN(F32,I32,L32,O32)</f>
        <v>0</v>
      </c>
    </row>
    <row r="33" spans="1:22" ht="15">
      <c r="A33" s="164" t="s">
        <v>135</v>
      </c>
      <c r="B33" s="165" t="s">
        <v>671</v>
      </c>
      <c r="C33" s="166" t="s">
        <v>13</v>
      </c>
      <c r="D33" s="159">
        <v>3.58</v>
      </c>
      <c r="E33" s="168" t="s">
        <v>26</v>
      </c>
      <c r="F33" s="169">
        <v>4</v>
      </c>
      <c r="G33" s="109"/>
      <c r="H33" s="35"/>
      <c r="I33" s="120">
        <v>0</v>
      </c>
      <c r="J33" s="159"/>
      <c r="K33" s="34"/>
      <c r="L33" s="161">
        <v>0</v>
      </c>
      <c r="M33" s="109"/>
      <c r="N33" s="35"/>
      <c r="O33" s="120"/>
      <c r="P33" s="60"/>
      <c r="Q33" s="53"/>
      <c r="R33" s="61"/>
      <c r="S33" s="162">
        <f>O33+L33+I33+F33</f>
        <v>4</v>
      </c>
      <c r="T33" s="163">
        <f>S33-V33+R33</f>
        <v>4</v>
      </c>
      <c r="U33" s="27"/>
      <c r="V33" s="33">
        <f>MIN(F33,I33,L33,O33)</f>
        <v>0</v>
      </c>
    </row>
    <row r="34" spans="1:22" ht="15">
      <c r="A34" s="156" t="s">
        <v>136</v>
      </c>
      <c r="B34" s="157" t="s">
        <v>734</v>
      </c>
      <c r="C34" s="158" t="s">
        <v>6</v>
      </c>
      <c r="D34" s="181"/>
      <c r="E34" s="177"/>
      <c r="F34" s="161">
        <v>0</v>
      </c>
      <c r="G34" s="111">
        <v>4.36</v>
      </c>
      <c r="H34" s="35" t="s">
        <v>89</v>
      </c>
      <c r="I34" s="120">
        <v>2</v>
      </c>
      <c r="J34" s="159"/>
      <c r="K34" s="34"/>
      <c r="L34" s="161">
        <v>0</v>
      </c>
      <c r="M34" s="109"/>
      <c r="N34" s="35"/>
      <c r="O34" s="120"/>
      <c r="P34" s="60"/>
      <c r="Q34" s="53"/>
      <c r="R34" s="61"/>
      <c r="S34" s="174">
        <f>O34+L34+I34+F34</f>
        <v>2</v>
      </c>
      <c r="T34" s="175">
        <f>S34-V34+R34</f>
        <v>2</v>
      </c>
      <c r="U34" s="27"/>
      <c r="V34" s="33">
        <f>MIN(F34,I34,L34,O34)</f>
        <v>0</v>
      </c>
    </row>
    <row r="35" spans="1:22" ht="15">
      <c r="A35" s="164" t="s">
        <v>137</v>
      </c>
      <c r="B35" s="165" t="s">
        <v>735</v>
      </c>
      <c r="C35" s="166" t="s">
        <v>10</v>
      </c>
      <c r="D35" s="159"/>
      <c r="E35" s="186"/>
      <c r="F35" s="169">
        <v>0</v>
      </c>
      <c r="G35" s="109">
        <v>3.94</v>
      </c>
      <c r="H35" s="171" t="s">
        <v>90</v>
      </c>
      <c r="I35" s="172">
        <v>1</v>
      </c>
      <c r="J35" s="159"/>
      <c r="K35" s="34"/>
      <c r="L35" s="161">
        <v>0</v>
      </c>
      <c r="M35" s="109"/>
      <c r="N35" s="35"/>
      <c r="O35" s="120"/>
      <c r="P35" s="60"/>
      <c r="Q35" s="53"/>
      <c r="R35" s="61"/>
      <c r="S35" s="162">
        <f>O35+L35+I35+F35</f>
        <v>1</v>
      </c>
      <c r="T35" s="163">
        <f>S35-V35+R35</f>
        <v>1</v>
      </c>
      <c r="U35" s="27"/>
      <c r="V35" s="33">
        <f>MIN(F35,I35,L35,O35)</f>
        <v>0</v>
      </c>
    </row>
    <row r="36" spans="1:22" ht="15" hidden="1">
      <c r="A36" s="156" t="s">
        <v>138</v>
      </c>
      <c r="B36" s="183"/>
      <c r="C36" s="158" t="s">
        <v>12</v>
      </c>
      <c r="D36" s="181"/>
      <c r="E36" s="177"/>
      <c r="F36" s="161"/>
      <c r="G36" s="111"/>
      <c r="H36" s="35"/>
      <c r="I36" s="120"/>
      <c r="J36" s="159"/>
      <c r="K36" s="34"/>
      <c r="L36" s="161"/>
      <c r="M36" s="109"/>
      <c r="N36" s="35"/>
      <c r="O36" s="120"/>
      <c r="P36" s="60"/>
      <c r="Q36" s="53"/>
      <c r="R36" s="61"/>
      <c r="S36" s="162"/>
      <c r="T36" s="163"/>
      <c r="U36" s="27"/>
      <c r="V36" s="33"/>
    </row>
    <row r="37" spans="1:22" ht="15" hidden="1">
      <c r="A37" s="164" t="s">
        <v>139</v>
      </c>
      <c r="B37" s="165"/>
      <c r="C37" s="166" t="s">
        <v>10</v>
      </c>
      <c r="D37" s="159"/>
      <c r="E37" s="160"/>
      <c r="F37" s="161"/>
      <c r="G37" s="109"/>
      <c r="H37" s="35"/>
      <c r="I37" s="120"/>
      <c r="J37" s="159"/>
      <c r="K37" s="34"/>
      <c r="L37" s="161"/>
      <c r="M37" s="109"/>
      <c r="N37" s="35"/>
      <c r="O37" s="120"/>
      <c r="P37" s="60"/>
      <c r="Q37" s="53"/>
      <c r="R37" s="61"/>
      <c r="S37" s="174"/>
      <c r="T37" s="175"/>
      <c r="U37" s="27"/>
      <c r="V37" s="33"/>
    </row>
    <row r="38" spans="1:22" ht="15" hidden="1">
      <c r="A38" s="156" t="s">
        <v>140</v>
      </c>
      <c r="B38" s="157"/>
      <c r="C38" s="158" t="s">
        <v>8</v>
      </c>
      <c r="D38" s="181"/>
      <c r="E38" s="186"/>
      <c r="F38" s="169"/>
      <c r="G38" s="111"/>
      <c r="H38" s="171"/>
      <c r="I38" s="172"/>
      <c r="J38" s="159"/>
      <c r="K38" s="34"/>
      <c r="L38" s="161"/>
      <c r="M38" s="109"/>
      <c r="N38" s="35"/>
      <c r="O38" s="120"/>
      <c r="P38" s="60"/>
      <c r="Q38" s="53"/>
      <c r="R38" s="61"/>
      <c r="S38" s="162"/>
      <c r="T38" s="163"/>
      <c r="U38" s="27"/>
      <c r="V38" s="33"/>
    </row>
    <row r="39" spans="1:22" ht="15" hidden="1">
      <c r="A39" s="164" t="s">
        <v>141</v>
      </c>
      <c r="B39" s="165"/>
      <c r="C39" s="166" t="s">
        <v>13</v>
      </c>
      <c r="D39" s="159"/>
      <c r="E39" s="177"/>
      <c r="F39" s="161"/>
      <c r="G39" s="109"/>
      <c r="H39" s="35"/>
      <c r="I39" s="120"/>
      <c r="J39" s="159"/>
      <c r="K39" s="34"/>
      <c r="L39" s="161"/>
      <c r="M39" s="109"/>
      <c r="N39" s="35"/>
      <c r="O39" s="120"/>
      <c r="P39" s="60"/>
      <c r="Q39" s="53"/>
      <c r="R39" s="61"/>
      <c r="S39" s="162"/>
      <c r="T39" s="163"/>
      <c r="U39" s="27"/>
      <c r="V39" s="33"/>
    </row>
    <row r="40" spans="1:22" ht="15" hidden="1">
      <c r="A40" s="156" t="s">
        <v>217</v>
      </c>
      <c r="B40" s="157"/>
      <c r="C40" s="158" t="s">
        <v>6</v>
      </c>
      <c r="D40" s="181"/>
      <c r="E40" s="177"/>
      <c r="F40" s="161"/>
      <c r="G40" s="111"/>
      <c r="H40" s="35"/>
      <c r="I40" s="120"/>
      <c r="J40" s="159"/>
      <c r="K40" s="34"/>
      <c r="L40" s="161"/>
      <c r="M40" s="109"/>
      <c r="N40" s="35"/>
      <c r="O40" s="120"/>
      <c r="P40" s="60"/>
      <c r="Q40" s="53"/>
      <c r="R40" s="61"/>
      <c r="S40" s="174"/>
      <c r="T40" s="175"/>
      <c r="U40" s="27"/>
      <c r="V40" s="33"/>
    </row>
    <row r="41" spans="1:22" ht="15" hidden="1">
      <c r="A41" s="164" t="s">
        <v>218</v>
      </c>
      <c r="B41" s="165"/>
      <c r="C41" s="166" t="s">
        <v>13</v>
      </c>
      <c r="D41" s="159"/>
      <c r="E41" s="168"/>
      <c r="F41" s="169"/>
      <c r="G41" s="109"/>
      <c r="H41" s="35"/>
      <c r="I41" s="120"/>
      <c r="J41" s="159"/>
      <c r="K41" s="34"/>
      <c r="L41" s="161"/>
      <c r="M41" s="109"/>
      <c r="N41" s="35"/>
      <c r="O41" s="120"/>
      <c r="P41" s="60"/>
      <c r="Q41" s="53"/>
      <c r="R41" s="61"/>
      <c r="S41" s="162"/>
      <c r="T41" s="163"/>
      <c r="U41" s="27"/>
      <c r="V41" s="33"/>
    </row>
    <row r="42" spans="1:22" ht="15" hidden="1">
      <c r="A42" s="156" t="s">
        <v>219</v>
      </c>
      <c r="B42" s="157"/>
      <c r="C42" s="158" t="s">
        <v>13</v>
      </c>
      <c r="D42" s="181"/>
      <c r="E42" s="177"/>
      <c r="F42" s="161"/>
      <c r="G42" s="111"/>
      <c r="H42" s="35"/>
      <c r="I42" s="120"/>
      <c r="J42" s="159"/>
      <c r="K42" s="34"/>
      <c r="L42" s="161"/>
      <c r="M42" s="109"/>
      <c r="N42" s="35"/>
      <c r="O42" s="120"/>
      <c r="P42" s="60"/>
      <c r="Q42" s="53"/>
      <c r="R42" s="61"/>
      <c r="S42" s="174"/>
      <c r="T42" s="175"/>
      <c r="U42" s="27"/>
      <c r="V42" s="33"/>
    </row>
    <row r="43" spans="1:22" ht="15" hidden="1">
      <c r="A43" s="164" t="s">
        <v>220</v>
      </c>
      <c r="B43" s="165"/>
      <c r="C43" s="166" t="s">
        <v>8</v>
      </c>
      <c r="D43" s="159"/>
      <c r="E43" s="168"/>
      <c r="F43" s="169"/>
      <c r="G43" s="109"/>
      <c r="H43" s="171"/>
      <c r="I43" s="172"/>
      <c r="J43" s="159"/>
      <c r="K43" s="34"/>
      <c r="L43" s="161"/>
      <c r="M43" s="109"/>
      <c r="N43" s="35"/>
      <c r="O43" s="120"/>
      <c r="P43" s="60"/>
      <c r="Q43" s="53"/>
      <c r="R43" s="61"/>
      <c r="S43" s="162"/>
      <c r="T43" s="163"/>
      <c r="U43" s="27"/>
      <c r="V43" s="33"/>
    </row>
    <row r="44" spans="1:22" ht="15" hidden="1">
      <c r="A44" s="156" t="s">
        <v>221</v>
      </c>
      <c r="B44" s="183"/>
      <c r="C44" s="158" t="s">
        <v>12</v>
      </c>
      <c r="D44" s="181"/>
      <c r="E44" s="177"/>
      <c r="F44" s="161"/>
      <c r="G44" s="111"/>
      <c r="H44" s="35"/>
      <c r="I44" s="120"/>
      <c r="J44" s="159"/>
      <c r="K44" s="34"/>
      <c r="L44" s="161"/>
      <c r="M44" s="109"/>
      <c r="N44" s="35"/>
      <c r="O44" s="120"/>
      <c r="P44" s="60"/>
      <c r="Q44" s="53"/>
      <c r="R44" s="61"/>
      <c r="S44" s="162"/>
      <c r="T44" s="163"/>
      <c r="U44" s="27"/>
      <c r="V44" s="33"/>
    </row>
    <row r="45" spans="1:22" ht="15" hidden="1">
      <c r="A45" s="164" t="s">
        <v>222</v>
      </c>
      <c r="B45" s="165"/>
      <c r="C45" s="166" t="s">
        <v>10</v>
      </c>
      <c r="D45" s="159"/>
      <c r="E45" s="160"/>
      <c r="F45" s="161"/>
      <c r="G45" s="109"/>
      <c r="H45" s="35"/>
      <c r="I45" s="120"/>
      <c r="J45" s="159"/>
      <c r="K45" s="34"/>
      <c r="L45" s="161"/>
      <c r="M45" s="109"/>
      <c r="N45" s="35"/>
      <c r="O45" s="120"/>
      <c r="P45" s="60"/>
      <c r="Q45" s="53"/>
      <c r="R45" s="61"/>
      <c r="S45" s="174"/>
      <c r="T45" s="175"/>
      <c r="U45" s="27"/>
      <c r="V45" s="33"/>
    </row>
    <row r="46" spans="1:22" ht="15" hidden="1">
      <c r="A46" s="156" t="s">
        <v>223</v>
      </c>
      <c r="B46" s="157"/>
      <c r="C46" s="158" t="s">
        <v>8</v>
      </c>
      <c r="D46" s="181"/>
      <c r="E46" s="186"/>
      <c r="F46" s="169"/>
      <c r="G46" s="111"/>
      <c r="H46" s="171"/>
      <c r="I46" s="172"/>
      <c r="J46" s="159"/>
      <c r="K46" s="34"/>
      <c r="L46" s="161"/>
      <c r="M46" s="109"/>
      <c r="N46" s="35"/>
      <c r="O46" s="120"/>
      <c r="P46" s="60"/>
      <c r="Q46" s="53"/>
      <c r="R46" s="61"/>
      <c r="S46" s="162"/>
      <c r="T46" s="163"/>
      <c r="U46" s="27"/>
      <c r="V46" s="33"/>
    </row>
    <row r="47" spans="1:22" ht="15" hidden="1">
      <c r="A47" s="164" t="s">
        <v>224</v>
      </c>
      <c r="B47" s="165"/>
      <c r="C47" s="166" t="s">
        <v>13</v>
      </c>
      <c r="D47" s="159"/>
      <c r="E47" s="177"/>
      <c r="F47" s="161"/>
      <c r="G47" s="109"/>
      <c r="H47" s="35"/>
      <c r="I47" s="120"/>
      <c r="J47" s="159"/>
      <c r="K47" s="34"/>
      <c r="L47" s="161"/>
      <c r="M47" s="109"/>
      <c r="N47" s="35"/>
      <c r="O47" s="120"/>
      <c r="P47" s="60"/>
      <c r="Q47" s="53"/>
      <c r="R47" s="61"/>
      <c r="S47" s="162"/>
      <c r="T47" s="163"/>
      <c r="U47" s="27"/>
      <c r="V47" s="33"/>
    </row>
    <row r="48" spans="1:22" ht="15" hidden="1">
      <c r="A48" s="156" t="s">
        <v>225</v>
      </c>
      <c r="B48" s="157"/>
      <c r="C48" s="158" t="s">
        <v>6</v>
      </c>
      <c r="D48" s="181"/>
      <c r="E48" s="177"/>
      <c r="F48" s="161"/>
      <c r="G48" s="111"/>
      <c r="H48" s="35"/>
      <c r="I48" s="120"/>
      <c r="J48" s="159"/>
      <c r="K48" s="34"/>
      <c r="L48" s="161"/>
      <c r="M48" s="109"/>
      <c r="N48" s="35"/>
      <c r="O48" s="120"/>
      <c r="P48" s="60"/>
      <c r="Q48" s="53"/>
      <c r="R48" s="61"/>
      <c r="S48" s="174"/>
      <c r="T48" s="175"/>
      <c r="U48" s="27"/>
      <c r="V48" s="33"/>
    </row>
    <row r="49" spans="1:22" ht="15" hidden="1">
      <c r="A49" s="164" t="s">
        <v>226</v>
      </c>
      <c r="B49" s="165"/>
      <c r="C49" s="166" t="s">
        <v>13</v>
      </c>
      <c r="D49" s="159"/>
      <c r="E49" s="168"/>
      <c r="F49" s="169"/>
      <c r="G49" s="109"/>
      <c r="H49" s="35"/>
      <c r="I49" s="120"/>
      <c r="J49" s="159"/>
      <c r="K49" s="34"/>
      <c r="L49" s="161"/>
      <c r="M49" s="109"/>
      <c r="N49" s="35"/>
      <c r="O49" s="120"/>
      <c r="P49" s="60"/>
      <c r="Q49" s="53"/>
      <c r="R49" s="61"/>
      <c r="S49" s="162"/>
      <c r="T49" s="163"/>
      <c r="U49" s="27"/>
      <c r="V49" s="3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spans="1:22" ht="12.75" hidden="1">
      <c r="A59" s="156" t="s">
        <v>136</v>
      </c>
      <c r="B59" s="43" t="s">
        <v>284</v>
      </c>
      <c r="C59" s="70" t="s">
        <v>6</v>
      </c>
      <c r="D59" s="159"/>
      <c r="E59" s="177"/>
      <c r="F59" s="161"/>
      <c r="G59" s="109"/>
      <c r="H59" s="35"/>
      <c r="I59" s="120"/>
      <c r="J59" s="159"/>
      <c r="K59" s="34"/>
      <c r="L59" s="161"/>
      <c r="M59" s="109"/>
      <c r="N59" s="35"/>
      <c r="O59" s="120"/>
      <c r="P59" s="60"/>
      <c r="Q59" s="53"/>
      <c r="R59" s="61"/>
      <c r="S59" s="162">
        <f aca="true" t="shared" si="0" ref="S59:S95">O59+L59+I59+F59</f>
        <v>0</v>
      </c>
      <c r="T59" s="163">
        <f aca="true" t="shared" si="1" ref="T59:T95">S59-V59+R59</f>
        <v>0</v>
      </c>
      <c r="U59" s="27"/>
      <c r="V59" s="33">
        <f aca="true" t="shared" si="2" ref="V59:V95">MIN(F59,I59,L59,O59)</f>
        <v>0</v>
      </c>
    </row>
    <row r="60" spans="1:22" ht="12.75" hidden="1">
      <c r="A60" s="164" t="s">
        <v>137</v>
      </c>
      <c r="B60" s="42" t="s">
        <v>239</v>
      </c>
      <c r="C60" s="69" t="s">
        <v>6</v>
      </c>
      <c r="D60" s="159"/>
      <c r="E60" s="177"/>
      <c r="F60" s="161"/>
      <c r="G60" s="109"/>
      <c r="H60" s="35"/>
      <c r="I60" s="120"/>
      <c r="J60" s="159"/>
      <c r="K60" s="34"/>
      <c r="L60" s="161"/>
      <c r="M60" s="109"/>
      <c r="N60" s="35"/>
      <c r="O60" s="120"/>
      <c r="P60" s="60"/>
      <c r="Q60" s="53"/>
      <c r="R60" s="61"/>
      <c r="S60" s="174">
        <f t="shared" si="0"/>
        <v>0</v>
      </c>
      <c r="T60" s="175">
        <f t="shared" si="1"/>
        <v>0</v>
      </c>
      <c r="U60" s="27"/>
      <c r="V60" s="33">
        <f t="shared" si="2"/>
        <v>0</v>
      </c>
    </row>
    <row r="61" spans="1:22" ht="12.75" hidden="1">
      <c r="A61" s="156" t="s">
        <v>138</v>
      </c>
      <c r="B61" s="43" t="s">
        <v>179</v>
      </c>
      <c r="C61" s="70" t="s">
        <v>10</v>
      </c>
      <c r="D61" s="159"/>
      <c r="E61" s="177"/>
      <c r="F61" s="161"/>
      <c r="G61" s="109"/>
      <c r="H61" s="35"/>
      <c r="I61" s="120"/>
      <c r="J61" s="159"/>
      <c r="K61" s="34"/>
      <c r="L61" s="161"/>
      <c r="M61" s="109"/>
      <c r="N61" s="35"/>
      <c r="O61" s="120"/>
      <c r="P61" s="62"/>
      <c r="Q61" s="63"/>
      <c r="R61" s="64"/>
      <c r="S61" s="162">
        <f t="shared" si="0"/>
        <v>0</v>
      </c>
      <c r="T61" s="163">
        <f t="shared" si="1"/>
        <v>0</v>
      </c>
      <c r="U61" s="27"/>
      <c r="V61" s="33">
        <f t="shared" si="2"/>
        <v>0</v>
      </c>
    </row>
    <row r="62" spans="1:22" ht="12.75" hidden="1">
      <c r="A62" s="164" t="s">
        <v>139</v>
      </c>
      <c r="B62" s="42" t="s">
        <v>195</v>
      </c>
      <c r="C62" s="69" t="s">
        <v>10</v>
      </c>
      <c r="D62" s="181"/>
      <c r="E62" s="187"/>
      <c r="F62" s="185"/>
      <c r="G62" s="111"/>
      <c r="H62" s="121"/>
      <c r="I62" s="122"/>
      <c r="J62" s="159"/>
      <c r="K62" s="34"/>
      <c r="L62" s="161"/>
      <c r="M62" s="109"/>
      <c r="N62" s="35"/>
      <c r="O62" s="120"/>
      <c r="P62" s="60"/>
      <c r="Q62" s="53"/>
      <c r="R62" s="61"/>
      <c r="S62" s="162">
        <f t="shared" si="0"/>
        <v>0</v>
      </c>
      <c r="T62" s="163">
        <f t="shared" si="1"/>
        <v>0</v>
      </c>
      <c r="U62" s="27"/>
      <c r="V62" s="33">
        <f t="shared" si="2"/>
        <v>0</v>
      </c>
    </row>
    <row r="63" spans="1:22" ht="12.75" hidden="1">
      <c r="A63" s="156" t="s">
        <v>140</v>
      </c>
      <c r="B63" s="43" t="s">
        <v>304</v>
      </c>
      <c r="C63" s="70" t="s">
        <v>10</v>
      </c>
      <c r="D63" s="159"/>
      <c r="E63" s="177"/>
      <c r="F63" s="161"/>
      <c r="G63" s="170"/>
      <c r="H63" s="35"/>
      <c r="I63" s="120"/>
      <c r="J63" s="159"/>
      <c r="K63" s="34"/>
      <c r="L63" s="161"/>
      <c r="M63" s="109"/>
      <c r="N63" s="35"/>
      <c r="O63" s="120"/>
      <c r="P63" s="62"/>
      <c r="Q63" s="53"/>
      <c r="R63" s="61"/>
      <c r="S63" s="174">
        <f t="shared" si="0"/>
        <v>0</v>
      </c>
      <c r="T63" s="175">
        <f t="shared" si="1"/>
        <v>0</v>
      </c>
      <c r="U63" s="27"/>
      <c r="V63" s="33">
        <f t="shared" si="2"/>
        <v>0</v>
      </c>
    </row>
    <row r="64" spans="1:22" ht="12.75" hidden="1">
      <c r="A64" s="156" t="s">
        <v>141</v>
      </c>
      <c r="B64" s="42" t="s">
        <v>361</v>
      </c>
      <c r="C64" s="69" t="s">
        <v>10</v>
      </c>
      <c r="D64" s="159"/>
      <c r="E64" s="177"/>
      <c r="F64" s="161"/>
      <c r="G64" s="109"/>
      <c r="H64" s="35"/>
      <c r="I64" s="120"/>
      <c r="J64" s="159"/>
      <c r="K64" s="34"/>
      <c r="L64" s="161"/>
      <c r="M64" s="109"/>
      <c r="N64" s="35"/>
      <c r="O64" s="120"/>
      <c r="P64" s="60"/>
      <c r="Q64" s="63"/>
      <c r="R64" s="64"/>
      <c r="S64" s="162">
        <f t="shared" si="0"/>
        <v>0</v>
      </c>
      <c r="T64" s="163">
        <f t="shared" si="1"/>
        <v>0</v>
      </c>
      <c r="U64" s="27"/>
      <c r="V64" s="33">
        <f t="shared" si="2"/>
        <v>0</v>
      </c>
    </row>
    <row r="65" spans="1:22" ht="12.75" hidden="1">
      <c r="A65" s="164" t="s">
        <v>217</v>
      </c>
      <c r="B65" s="43" t="s">
        <v>185</v>
      </c>
      <c r="C65" s="70" t="s">
        <v>87</v>
      </c>
      <c r="D65" s="159"/>
      <c r="E65" s="160"/>
      <c r="F65" s="161"/>
      <c r="G65" s="109"/>
      <c r="H65" s="35"/>
      <c r="I65" s="120"/>
      <c r="J65" s="159"/>
      <c r="K65" s="34"/>
      <c r="L65" s="161"/>
      <c r="M65" s="109"/>
      <c r="N65" s="35"/>
      <c r="O65" s="120"/>
      <c r="P65" s="62"/>
      <c r="Q65" s="53"/>
      <c r="R65" s="61"/>
      <c r="S65" s="162">
        <f t="shared" si="0"/>
        <v>0</v>
      </c>
      <c r="T65" s="163">
        <f t="shared" si="1"/>
        <v>0</v>
      </c>
      <c r="U65" s="27"/>
      <c r="V65" s="33">
        <f t="shared" si="2"/>
        <v>0</v>
      </c>
    </row>
    <row r="66" spans="1:22" ht="12.75" hidden="1">
      <c r="A66" s="156" t="s">
        <v>218</v>
      </c>
      <c r="B66" s="188" t="s">
        <v>258</v>
      </c>
      <c r="C66" s="69" t="s">
        <v>10</v>
      </c>
      <c r="D66" s="159"/>
      <c r="E66" s="177"/>
      <c r="F66" s="161"/>
      <c r="G66" s="109"/>
      <c r="H66" s="35"/>
      <c r="I66" s="120"/>
      <c r="J66" s="159"/>
      <c r="K66" s="34"/>
      <c r="L66" s="161"/>
      <c r="M66" s="109"/>
      <c r="N66" s="35"/>
      <c r="O66" s="120"/>
      <c r="P66" s="60"/>
      <c r="Q66" s="53"/>
      <c r="R66" s="61"/>
      <c r="S66" s="174">
        <f t="shared" si="0"/>
        <v>0</v>
      </c>
      <c r="T66" s="175">
        <f t="shared" si="1"/>
        <v>0</v>
      </c>
      <c r="U66" s="27"/>
      <c r="V66" s="33">
        <f t="shared" si="2"/>
        <v>0</v>
      </c>
    </row>
    <row r="67" spans="1:22" ht="12.75" hidden="1">
      <c r="A67" s="164" t="s">
        <v>219</v>
      </c>
      <c r="B67" s="43" t="s">
        <v>117</v>
      </c>
      <c r="C67" s="70" t="s">
        <v>12</v>
      </c>
      <c r="D67" s="159"/>
      <c r="E67" s="177"/>
      <c r="F67" s="161"/>
      <c r="G67" s="109"/>
      <c r="H67" s="35"/>
      <c r="I67" s="120"/>
      <c r="J67" s="159"/>
      <c r="K67" s="34"/>
      <c r="L67" s="161"/>
      <c r="M67" s="109"/>
      <c r="N67" s="35"/>
      <c r="O67" s="120"/>
      <c r="P67" s="62"/>
      <c r="Q67" s="63"/>
      <c r="R67" s="64"/>
      <c r="S67" s="162">
        <f t="shared" si="0"/>
        <v>0</v>
      </c>
      <c r="T67" s="163">
        <f t="shared" si="1"/>
        <v>0</v>
      </c>
      <c r="U67" s="27"/>
      <c r="V67" s="33">
        <f t="shared" si="2"/>
        <v>0</v>
      </c>
    </row>
    <row r="68" spans="1:22" ht="12.75" hidden="1">
      <c r="A68" s="156" t="s">
        <v>220</v>
      </c>
      <c r="B68" s="42" t="s">
        <v>360</v>
      </c>
      <c r="C68" s="69" t="s">
        <v>13</v>
      </c>
      <c r="D68" s="159"/>
      <c r="E68" s="177"/>
      <c r="F68" s="161"/>
      <c r="G68" s="109"/>
      <c r="H68" s="35"/>
      <c r="I68" s="120"/>
      <c r="J68" s="159"/>
      <c r="K68" s="34"/>
      <c r="L68" s="161"/>
      <c r="M68" s="109"/>
      <c r="N68" s="35"/>
      <c r="O68" s="120"/>
      <c r="P68" s="60"/>
      <c r="Q68" s="53"/>
      <c r="R68" s="61"/>
      <c r="S68" s="162">
        <f t="shared" si="0"/>
        <v>0</v>
      </c>
      <c r="T68" s="163">
        <f t="shared" si="1"/>
        <v>0</v>
      </c>
      <c r="U68" s="27"/>
      <c r="V68" s="33">
        <f t="shared" si="2"/>
        <v>0</v>
      </c>
    </row>
    <row r="69" spans="1:22" ht="12.75" hidden="1">
      <c r="A69" s="156" t="s">
        <v>221</v>
      </c>
      <c r="B69" s="189" t="s">
        <v>109</v>
      </c>
      <c r="C69" s="70" t="s">
        <v>6</v>
      </c>
      <c r="D69" s="159"/>
      <c r="E69" s="168"/>
      <c r="F69" s="169"/>
      <c r="G69" s="109"/>
      <c r="H69" s="171"/>
      <c r="I69" s="172"/>
      <c r="J69" s="159"/>
      <c r="K69" s="34"/>
      <c r="L69" s="161"/>
      <c r="M69" s="109"/>
      <c r="N69" s="35"/>
      <c r="O69" s="120"/>
      <c r="P69" s="62"/>
      <c r="Q69" s="53"/>
      <c r="R69" s="61"/>
      <c r="S69" s="174">
        <f t="shared" si="0"/>
        <v>0</v>
      </c>
      <c r="T69" s="175">
        <f t="shared" si="1"/>
        <v>0</v>
      </c>
      <c r="U69" s="27"/>
      <c r="V69" s="33">
        <f t="shared" si="2"/>
        <v>0</v>
      </c>
    </row>
    <row r="70" spans="1:22" ht="12.75" hidden="1">
      <c r="A70" s="164" t="s">
        <v>222</v>
      </c>
      <c r="B70" s="42" t="s">
        <v>156</v>
      </c>
      <c r="C70" s="69" t="s">
        <v>6</v>
      </c>
      <c r="D70" s="181"/>
      <c r="E70" s="177"/>
      <c r="F70" s="161"/>
      <c r="G70" s="111"/>
      <c r="H70" s="35"/>
      <c r="I70" s="120"/>
      <c r="J70" s="159"/>
      <c r="K70" s="34"/>
      <c r="L70" s="161"/>
      <c r="M70" s="109"/>
      <c r="N70" s="35"/>
      <c r="O70" s="120"/>
      <c r="P70" s="60"/>
      <c r="Q70" s="63"/>
      <c r="R70" s="64"/>
      <c r="S70" s="162">
        <f t="shared" si="0"/>
        <v>0</v>
      </c>
      <c r="T70" s="163">
        <f t="shared" si="1"/>
        <v>0</v>
      </c>
      <c r="U70" s="27"/>
      <c r="V70" s="33">
        <f t="shared" si="2"/>
        <v>0</v>
      </c>
    </row>
    <row r="71" spans="1:22" ht="12.75" hidden="1">
      <c r="A71" s="156" t="s">
        <v>223</v>
      </c>
      <c r="B71" s="43" t="s">
        <v>388</v>
      </c>
      <c r="C71" s="70" t="s">
        <v>87</v>
      </c>
      <c r="D71" s="159"/>
      <c r="E71" s="177"/>
      <c r="F71" s="161"/>
      <c r="G71" s="109"/>
      <c r="H71" s="35"/>
      <c r="I71" s="120"/>
      <c r="J71" s="159"/>
      <c r="K71" s="34"/>
      <c r="L71" s="161"/>
      <c r="M71" s="109"/>
      <c r="N71" s="35"/>
      <c r="O71" s="120"/>
      <c r="P71" s="62"/>
      <c r="Q71" s="53"/>
      <c r="R71" s="61"/>
      <c r="S71" s="162">
        <f t="shared" si="0"/>
        <v>0</v>
      </c>
      <c r="T71" s="163">
        <f t="shared" si="1"/>
        <v>0</v>
      </c>
      <c r="U71" s="27"/>
      <c r="V71" s="33">
        <f t="shared" si="2"/>
        <v>0</v>
      </c>
    </row>
    <row r="72" spans="1:22" ht="12.75" hidden="1">
      <c r="A72" s="164" t="s">
        <v>224</v>
      </c>
      <c r="B72" s="42" t="s">
        <v>281</v>
      </c>
      <c r="C72" s="69" t="s">
        <v>10</v>
      </c>
      <c r="D72" s="181"/>
      <c r="E72" s="186"/>
      <c r="F72" s="169"/>
      <c r="G72" s="111"/>
      <c r="H72" s="171"/>
      <c r="I72" s="172"/>
      <c r="J72" s="159"/>
      <c r="K72" s="34"/>
      <c r="L72" s="161"/>
      <c r="M72" s="109"/>
      <c r="N72" s="35"/>
      <c r="O72" s="120"/>
      <c r="P72" s="60"/>
      <c r="Q72" s="53"/>
      <c r="R72" s="61"/>
      <c r="S72" s="174">
        <f t="shared" si="0"/>
        <v>0</v>
      </c>
      <c r="T72" s="175">
        <f t="shared" si="1"/>
        <v>0</v>
      </c>
      <c r="U72" s="27"/>
      <c r="V72" s="33">
        <f t="shared" si="2"/>
        <v>0</v>
      </c>
    </row>
    <row r="73" spans="1:22" ht="12.75" hidden="1">
      <c r="A73" s="156" t="s">
        <v>225</v>
      </c>
      <c r="B73" s="43" t="s">
        <v>180</v>
      </c>
      <c r="C73" s="70" t="s">
        <v>6</v>
      </c>
      <c r="D73" s="159"/>
      <c r="E73" s="177"/>
      <c r="F73" s="161"/>
      <c r="G73" s="109"/>
      <c r="H73" s="35"/>
      <c r="I73" s="120"/>
      <c r="J73" s="159"/>
      <c r="K73" s="34"/>
      <c r="L73" s="161"/>
      <c r="M73" s="109"/>
      <c r="N73" s="35"/>
      <c r="O73" s="120"/>
      <c r="P73" s="62"/>
      <c r="Q73" s="63"/>
      <c r="R73" s="64"/>
      <c r="S73" s="162">
        <f t="shared" si="0"/>
        <v>0</v>
      </c>
      <c r="T73" s="163">
        <f t="shared" si="1"/>
        <v>0</v>
      </c>
      <c r="U73" s="27"/>
      <c r="V73" s="33">
        <f t="shared" si="2"/>
        <v>0</v>
      </c>
    </row>
    <row r="74" spans="1:22" ht="12.75" hidden="1">
      <c r="A74" s="164" t="s">
        <v>226</v>
      </c>
      <c r="B74" s="43" t="s">
        <v>157</v>
      </c>
      <c r="C74" s="70" t="s">
        <v>13</v>
      </c>
      <c r="D74" s="181"/>
      <c r="E74" s="177"/>
      <c r="F74" s="161"/>
      <c r="G74" s="111"/>
      <c r="H74" s="35"/>
      <c r="I74" s="120"/>
      <c r="J74" s="159"/>
      <c r="K74" s="34"/>
      <c r="L74" s="161"/>
      <c r="M74" s="109"/>
      <c r="N74" s="35"/>
      <c r="O74" s="120"/>
      <c r="P74" s="60"/>
      <c r="Q74" s="53"/>
      <c r="R74" s="61"/>
      <c r="S74" s="162">
        <f t="shared" si="0"/>
        <v>0</v>
      </c>
      <c r="T74" s="163">
        <f t="shared" si="1"/>
        <v>0</v>
      </c>
      <c r="U74" s="27"/>
      <c r="V74" s="33">
        <f t="shared" si="2"/>
        <v>0</v>
      </c>
    </row>
    <row r="75" spans="1:22" ht="12.75" hidden="1">
      <c r="A75" s="156" t="s">
        <v>410</v>
      </c>
      <c r="B75" s="43" t="s">
        <v>201</v>
      </c>
      <c r="C75" s="70" t="s">
        <v>8</v>
      </c>
      <c r="D75" s="159"/>
      <c r="E75" s="168"/>
      <c r="F75" s="169"/>
      <c r="G75" s="109"/>
      <c r="H75" s="35"/>
      <c r="I75" s="120"/>
      <c r="J75" s="159"/>
      <c r="K75" s="34"/>
      <c r="L75" s="161"/>
      <c r="M75" s="109"/>
      <c r="N75" s="35"/>
      <c r="O75" s="120"/>
      <c r="P75" s="60"/>
      <c r="Q75" s="53"/>
      <c r="R75" s="61"/>
      <c r="S75" s="174">
        <f t="shared" si="0"/>
        <v>0</v>
      </c>
      <c r="T75" s="175">
        <f t="shared" si="1"/>
        <v>0</v>
      </c>
      <c r="U75" s="27"/>
      <c r="V75" s="33">
        <f t="shared" si="2"/>
        <v>0</v>
      </c>
    </row>
    <row r="76" spans="1:22" ht="12.75" hidden="1">
      <c r="A76" s="164" t="s">
        <v>411</v>
      </c>
      <c r="B76" s="42" t="s">
        <v>113</v>
      </c>
      <c r="C76" s="69" t="s">
        <v>13</v>
      </c>
      <c r="D76" s="159"/>
      <c r="E76" s="177"/>
      <c r="F76" s="161"/>
      <c r="G76" s="109"/>
      <c r="H76" s="35"/>
      <c r="I76" s="120"/>
      <c r="J76" s="159"/>
      <c r="K76" s="34"/>
      <c r="L76" s="161"/>
      <c r="M76" s="109"/>
      <c r="N76" s="35"/>
      <c r="O76" s="120"/>
      <c r="P76" s="60"/>
      <c r="Q76" s="53"/>
      <c r="R76" s="61"/>
      <c r="S76" s="162">
        <f t="shared" si="0"/>
        <v>0</v>
      </c>
      <c r="T76" s="163">
        <f t="shared" si="1"/>
        <v>0</v>
      </c>
      <c r="U76" s="27"/>
      <c r="V76" s="33">
        <f t="shared" si="2"/>
        <v>0</v>
      </c>
    </row>
    <row r="77" spans="1:22" ht="12.75" hidden="1">
      <c r="A77" s="156" t="s">
        <v>412</v>
      </c>
      <c r="B77" s="189" t="s">
        <v>393</v>
      </c>
      <c r="C77" s="70" t="s">
        <v>10</v>
      </c>
      <c r="D77" s="159"/>
      <c r="E77" s="177"/>
      <c r="F77" s="161"/>
      <c r="G77" s="109"/>
      <c r="H77" s="35"/>
      <c r="I77" s="120"/>
      <c r="J77" s="159"/>
      <c r="K77" s="34"/>
      <c r="L77" s="161"/>
      <c r="M77" s="109"/>
      <c r="N77" s="35"/>
      <c r="O77" s="120"/>
      <c r="P77" s="60"/>
      <c r="Q77" s="53"/>
      <c r="R77" s="61"/>
      <c r="S77" s="162">
        <f t="shared" si="0"/>
        <v>0</v>
      </c>
      <c r="T77" s="163">
        <f t="shared" si="1"/>
        <v>0</v>
      </c>
      <c r="U77" s="27"/>
      <c r="V77" s="33">
        <f t="shared" si="2"/>
        <v>0</v>
      </c>
    </row>
    <row r="78" spans="1:22" ht="12.75" hidden="1">
      <c r="A78" s="164" t="s">
        <v>413</v>
      </c>
      <c r="B78" s="42" t="s">
        <v>352</v>
      </c>
      <c r="C78" s="69" t="s">
        <v>12</v>
      </c>
      <c r="D78" s="159"/>
      <c r="E78" s="177"/>
      <c r="F78" s="161"/>
      <c r="G78" s="109"/>
      <c r="H78" s="35"/>
      <c r="I78" s="120"/>
      <c r="J78" s="159"/>
      <c r="K78" s="34"/>
      <c r="L78" s="161"/>
      <c r="M78" s="109"/>
      <c r="N78" s="35"/>
      <c r="O78" s="120"/>
      <c r="P78" s="60"/>
      <c r="Q78" s="53"/>
      <c r="R78" s="61"/>
      <c r="S78" s="174">
        <f t="shared" si="0"/>
        <v>0</v>
      </c>
      <c r="T78" s="175">
        <f t="shared" si="1"/>
        <v>0</v>
      </c>
      <c r="U78" s="27"/>
      <c r="V78" s="33">
        <f t="shared" si="2"/>
        <v>0</v>
      </c>
    </row>
    <row r="79" spans="1:22" ht="12.75" hidden="1">
      <c r="A79" s="156" t="s">
        <v>414</v>
      </c>
      <c r="B79" s="43" t="s">
        <v>308</v>
      </c>
      <c r="C79" s="70" t="s">
        <v>10</v>
      </c>
      <c r="D79" s="181"/>
      <c r="E79" s="187"/>
      <c r="F79" s="185"/>
      <c r="G79" s="111"/>
      <c r="H79" s="121"/>
      <c r="I79" s="122"/>
      <c r="J79" s="159"/>
      <c r="K79" s="34"/>
      <c r="L79" s="161"/>
      <c r="M79" s="109"/>
      <c r="N79" s="35"/>
      <c r="O79" s="120"/>
      <c r="P79" s="60"/>
      <c r="Q79" s="53"/>
      <c r="R79" s="61"/>
      <c r="S79" s="162">
        <f t="shared" si="0"/>
        <v>0</v>
      </c>
      <c r="T79" s="163">
        <f t="shared" si="1"/>
        <v>0</v>
      </c>
      <c r="U79" s="27"/>
      <c r="V79" s="33">
        <f t="shared" si="2"/>
        <v>0</v>
      </c>
    </row>
    <row r="80" spans="1:22" ht="12.75" hidden="1">
      <c r="A80" s="164" t="s">
        <v>415</v>
      </c>
      <c r="B80" s="42" t="s">
        <v>322</v>
      </c>
      <c r="C80" s="69" t="s">
        <v>13</v>
      </c>
      <c r="D80" s="159"/>
      <c r="E80" s="177"/>
      <c r="F80" s="161"/>
      <c r="G80" s="170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62">
        <f t="shared" si="0"/>
        <v>0</v>
      </c>
      <c r="T80" s="163">
        <f t="shared" si="1"/>
        <v>0</v>
      </c>
      <c r="U80" s="27"/>
      <c r="V80" s="33">
        <f t="shared" si="2"/>
        <v>0</v>
      </c>
    </row>
    <row r="81" spans="1:22" ht="12.75" hidden="1">
      <c r="A81" s="156" t="s">
        <v>416</v>
      </c>
      <c r="B81" s="43" t="s">
        <v>35</v>
      </c>
      <c r="C81" s="70" t="s">
        <v>6</v>
      </c>
      <c r="D81" s="159"/>
      <c r="E81" s="177"/>
      <c r="F81" s="161"/>
      <c r="G81" s="109"/>
      <c r="H81" s="35"/>
      <c r="I81" s="120"/>
      <c r="J81" s="159"/>
      <c r="K81" s="34"/>
      <c r="L81" s="161"/>
      <c r="M81" s="109"/>
      <c r="N81" s="35"/>
      <c r="O81" s="120"/>
      <c r="P81" s="60"/>
      <c r="Q81" s="53"/>
      <c r="R81" s="61"/>
      <c r="S81" s="174">
        <f t="shared" si="0"/>
        <v>0</v>
      </c>
      <c r="T81" s="175">
        <f t="shared" si="1"/>
        <v>0</v>
      </c>
      <c r="U81" s="27"/>
      <c r="V81" s="33">
        <f t="shared" si="2"/>
        <v>0</v>
      </c>
    </row>
    <row r="82" spans="1:22" ht="12.75" hidden="1">
      <c r="A82" s="164" t="s">
        <v>417</v>
      </c>
      <c r="B82" s="42" t="s">
        <v>406</v>
      </c>
      <c r="C82" s="69" t="s">
        <v>87</v>
      </c>
      <c r="D82" s="159"/>
      <c r="E82" s="160"/>
      <c r="F82" s="161"/>
      <c r="G82" s="10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62">
        <f t="shared" si="0"/>
        <v>0</v>
      </c>
      <c r="T82" s="163">
        <f t="shared" si="1"/>
        <v>0</v>
      </c>
      <c r="U82" s="27"/>
      <c r="V82" s="33">
        <f t="shared" si="2"/>
        <v>0</v>
      </c>
    </row>
    <row r="83" spans="1:22" ht="12.75" hidden="1">
      <c r="A83" s="156" t="s">
        <v>418</v>
      </c>
      <c r="B83" s="43" t="s">
        <v>300</v>
      </c>
      <c r="C83" s="70" t="s">
        <v>8</v>
      </c>
      <c r="D83" s="159"/>
      <c r="E83" s="177"/>
      <c r="F83" s="161"/>
      <c r="G83" s="109"/>
      <c r="H83" s="35"/>
      <c r="I83" s="120"/>
      <c r="J83" s="159"/>
      <c r="K83" s="34"/>
      <c r="L83" s="161"/>
      <c r="M83" s="109"/>
      <c r="N83" s="35"/>
      <c r="O83" s="120"/>
      <c r="P83" s="60"/>
      <c r="Q83" s="53"/>
      <c r="R83" s="61"/>
      <c r="S83" s="162">
        <f t="shared" si="0"/>
        <v>0</v>
      </c>
      <c r="T83" s="163">
        <f t="shared" si="1"/>
        <v>0</v>
      </c>
      <c r="U83" s="27"/>
      <c r="V83" s="33">
        <f t="shared" si="2"/>
        <v>0</v>
      </c>
    </row>
    <row r="84" spans="1:22" ht="12.75" hidden="1">
      <c r="A84" s="156" t="s">
        <v>247</v>
      </c>
      <c r="B84" s="42" t="s">
        <v>153</v>
      </c>
      <c r="C84" s="69" t="s">
        <v>12</v>
      </c>
      <c r="D84" s="159"/>
      <c r="E84" s="177"/>
      <c r="F84" s="161"/>
      <c r="G84" s="109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74">
        <f t="shared" si="0"/>
        <v>0</v>
      </c>
      <c r="T84" s="175">
        <f t="shared" si="1"/>
        <v>0</v>
      </c>
      <c r="U84" s="27"/>
      <c r="V84" s="33">
        <f t="shared" si="2"/>
        <v>0</v>
      </c>
    </row>
    <row r="85" spans="1:22" ht="12.75" hidden="1">
      <c r="A85" s="156" t="s">
        <v>248</v>
      </c>
      <c r="B85" s="43" t="s">
        <v>385</v>
      </c>
      <c r="C85" s="70" t="s">
        <v>87</v>
      </c>
      <c r="D85" s="159"/>
      <c r="E85" s="177"/>
      <c r="F85" s="161"/>
      <c r="G85" s="10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62">
        <f t="shared" si="0"/>
        <v>0</v>
      </c>
      <c r="T85" s="163">
        <f t="shared" si="1"/>
        <v>0</v>
      </c>
      <c r="U85" s="27"/>
      <c r="V85" s="33">
        <f t="shared" si="2"/>
        <v>0</v>
      </c>
    </row>
    <row r="86" spans="1:22" ht="12.75" hidden="1">
      <c r="A86" s="156" t="s">
        <v>249</v>
      </c>
      <c r="B86" s="42" t="s">
        <v>273</v>
      </c>
      <c r="C86" s="69" t="s">
        <v>13</v>
      </c>
      <c r="D86" s="159"/>
      <c r="E86" s="168"/>
      <c r="F86" s="169"/>
      <c r="G86" s="109"/>
      <c r="H86" s="171"/>
      <c r="I86" s="172"/>
      <c r="J86" s="159"/>
      <c r="K86" s="34"/>
      <c r="L86" s="161"/>
      <c r="M86" s="109"/>
      <c r="N86" s="35"/>
      <c r="O86" s="120"/>
      <c r="P86" s="60"/>
      <c r="Q86" s="53"/>
      <c r="R86" s="61"/>
      <c r="S86" s="162">
        <f t="shared" si="0"/>
        <v>0</v>
      </c>
      <c r="T86" s="163">
        <f t="shared" si="1"/>
        <v>0</v>
      </c>
      <c r="U86" s="27"/>
      <c r="V86" s="33">
        <f t="shared" si="2"/>
        <v>0</v>
      </c>
    </row>
    <row r="87" spans="1:22" ht="12.75" hidden="1">
      <c r="A87" s="156" t="s">
        <v>250</v>
      </c>
      <c r="B87" s="43" t="s">
        <v>302</v>
      </c>
      <c r="C87" s="70" t="s">
        <v>87</v>
      </c>
      <c r="D87" s="181"/>
      <c r="E87" s="177"/>
      <c r="F87" s="161"/>
      <c r="G87" s="111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74">
        <f t="shared" si="0"/>
        <v>0</v>
      </c>
      <c r="T87" s="175">
        <f t="shared" si="1"/>
        <v>0</v>
      </c>
      <c r="U87" s="27"/>
      <c r="V87" s="33">
        <f t="shared" si="2"/>
        <v>0</v>
      </c>
    </row>
    <row r="88" spans="1:22" ht="12.75" hidden="1">
      <c r="A88" s="156" t="s">
        <v>251</v>
      </c>
      <c r="B88" s="42" t="s">
        <v>145</v>
      </c>
      <c r="C88" s="69" t="s">
        <v>87</v>
      </c>
      <c r="D88" s="159"/>
      <c r="E88" s="177"/>
      <c r="F88" s="161"/>
      <c r="G88" s="109"/>
      <c r="H88" s="35"/>
      <c r="I88" s="120"/>
      <c r="J88" s="159"/>
      <c r="K88" s="34"/>
      <c r="L88" s="161"/>
      <c r="M88" s="109"/>
      <c r="N88" s="35"/>
      <c r="O88" s="120"/>
      <c r="P88" s="60"/>
      <c r="Q88" s="53"/>
      <c r="R88" s="61"/>
      <c r="S88" s="162">
        <f t="shared" si="0"/>
        <v>0</v>
      </c>
      <c r="T88" s="163">
        <f t="shared" si="1"/>
        <v>0</v>
      </c>
      <c r="U88" s="27"/>
      <c r="V88" s="33">
        <f t="shared" si="2"/>
        <v>0</v>
      </c>
    </row>
    <row r="89" spans="1:22" ht="12.75" hidden="1">
      <c r="A89" s="156" t="s">
        <v>419</v>
      </c>
      <c r="B89" s="43" t="s">
        <v>202</v>
      </c>
      <c r="C89" s="70" t="s">
        <v>13</v>
      </c>
      <c r="D89" s="181"/>
      <c r="E89" s="186"/>
      <c r="F89" s="169"/>
      <c r="G89" s="111"/>
      <c r="H89" s="171"/>
      <c r="I89" s="172"/>
      <c r="J89" s="159"/>
      <c r="K89" s="34"/>
      <c r="L89" s="161"/>
      <c r="M89" s="109"/>
      <c r="N89" s="35"/>
      <c r="O89" s="120"/>
      <c r="P89" s="60"/>
      <c r="Q89" s="53"/>
      <c r="R89" s="61"/>
      <c r="S89" s="162">
        <f t="shared" si="0"/>
        <v>0</v>
      </c>
      <c r="T89" s="163">
        <f t="shared" si="1"/>
        <v>0</v>
      </c>
      <c r="U89" s="27"/>
      <c r="V89" s="33">
        <f t="shared" si="2"/>
        <v>0</v>
      </c>
    </row>
    <row r="90" spans="1:22" ht="12.75" hidden="1">
      <c r="A90" s="164" t="s">
        <v>420</v>
      </c>
      <c r="B90" s="43" t="s">
        <v>178</v>
      </c>
      <c r="C90" s="70" t="s">
        <v>6</v>
      </c>
      <c r="D90" s="159"/>
      <c r="E90" s="177"/>
      <c r="F90" s="161"/>
      <c r="G90" s="109"/>
      <c r="H90" s="35"/>
      <c r="I90" s="120"/>
      <c r="J90" s="159"/>
      <c r="K90" s="34"/>
      <c r="L90" s="161"/>
      <c r="M90" s="109"/>
      <c r="N90" s="35"/>
      <c r="O90" s="120"/>
      <c r="P90" s="60"/>
      <c r="Q90" s="53"/>
      <c r="R90" s="61"/>
      <c r="S90" s="174">
        <f t="shared" si="0"/>
        <v>0</v>
      </c>
      <c r="T90" s="175">
        <f t="shared" si="1"/>
        <v>0</v>
      </c>
      <c r="U90" s="27"/>
      <c r="V90" s="33">
        <f t="shared" si="2"/>
        <v>0</v>
      </c>
    </row>
    <row r="91" spans="1:22" ht="12.75" hidden="1">
      <c r="A91" s="156" t="s">
        <v>421</v>
      </c>
      <c r="B91" s="188" t="s">
        <v>257</v>
      </c>
      <c r="C91" s="69" t="s">
        <v>6</v>
      </c>
      <c r="D91" s="181"/>
      <c r="E91" s="177"/>
      <c r="F91" s="161"/>
      <c r="G91" s="111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62">
        <f t="shared" si="0"/>
        <v>0</v>
      </c>
      <c r="T91" s="163">
        <f t="shared" si="1"/>
        <v>0</v>
      </c>
      <c r="U91" s="27"/>
      <c r="V91" s="33">
        <f t="shared" si="2"/>
        <v>0</v>
      </c>
    </row>
    <row r="92" spans="1:22" ht="12.75" hidden="1">
      <c r="A92" s="164" t="s">
        <v>422</v>
      </c>
      <c r="B92" s="43" t="s">
        <v>33</v>
      </c>
      <c r="C92" s="70" t="s">
        <v>12</v>
      </c>
      <c r="D92" s="159"/>
      <c r="E92" s="168"/>
      <c r="F92" s="169"/>
      <c r="G92" s="109"/>
      <c r="H92" s="35"/>
      <c r="I92" s="120"/>
      <c r="J92" s="159"/>
      <c r="K92" s="34"/>
      <c r="L92" s="161"/>
      <c r="M92" s="109"/>
      <c r="N92" s="35"/>
      <c r="O92" s="120"/>
      <c r="P92" s="62"/>
      <c r="Q92" s="63"/>
      <c r="R92" s="64"/>
      <c r="S92" s="162">
        <f t="shared" si="0"/>
        <v>0</v>
      </c>
      <c r="T92" s="163">
        <f t="shared" si="1"/>
        <v>0</v>
      </c>
      <c r="U92" s="27"/>
      <c r="V92" s="33">
        <f t="shared" si="2"/>
        <v>0</v>
      </c>
    </row>
    <row r="93" spans="1:22" ht="12.75" hidden="1">
      <c r="A93" s="156" t="s">
        <v>423</v>
      </c>
      <c r="B93" s="42" t="s">
        <v>341</v>
      </c>
      <c r="C93" s="69" t="s">
        <v>87</v>
      </c>
      <c r="D93" s="159"/>
      <c r="E93" s="177"/>
      <c r="F93" s="161"/>
      <c r="G93" s="109"/>
      <c r="H93" s="35"/>
      <c r="I93" s="120"/>
      <c r="J93" s="159"/>
      <c r="K93" s="34"/>
      <c r="L93" s="161"/>
      <c r="M93" s="109"/>
      <c r="N93" s="35"/>
      <c r="O93" s="120"/>
      <c r="P93" s="60"/>
      <c r="Q93" s="53"/>
      <c r="R93" s="61"/>
      <c r="S93" s="174">
        <f t="shared" si="0"/>
        <v>0</v>
      </c>
      <c r="T93" s="175">
        <f t="shared" si="1"/>
        <v>0</v>
      </c>
      <c r="U93" s="27"/>
      <c r="V93" s="33">
        <f t="shared" si="2"/>
        <v>0</v>
      </c>
    </row>
    <row r="94" spans="1:22" ht="12.75" hidden="1">
      <c r="A94" s="164" t="s">
        <v>424</v>
      </c>
      <c r="B94" s="43" t="s">
        <v>271</v>
      </c>
      <c r="C94" s="70" t="s">
        <v>12</v>
      </c>
      <c r="D94" s="159"/>
      <c r="E94" s="177"/>
      <c r="F94" s="161"/>
      <c r="G94" s="109"/>
      <c r="H94" s="35"/>
      <c r="I94" s="120"/>
      <c r="J94" s="159"/>
      <c r="K94" s="34"/>
      <c r="L94" s="161"/>
      <c r="M94" s="109"/>
      <c r="N94" s="35"/>
      <c r="O94" s="120"/>
      <c r="P94" s="62"/>
      <c r="Q94" s="53"/>
      <c r="R94" s="61"/>
      <c r="S94" s="162">
        <f t="shared" si="0"/>
        <v>0</v>
      </c>
      <c r="T94" s="163">
        <f t="shared" si="1"/>
        <v>0</v>
      </c>
      <c r="U94" s="27"/>
      <c r="V94" s="33">
        <f t="shared" si="2"/>
        <v>0</v>
      </c>
    </row>
    <row r="95" spans="1:22" ht="12.75" hidden="1">
      <c r="A95" s="156" t="s">
        <v>425</v>
      </c>
      <c r="B95" s="42" t="s">
        <v>129</v>
      </c>
      <c r="C95" s="69" t="s">
        <v>13</v>
      </c>
      <c r="D95" s="159"/>
      <c r="E95" s="177"/>
      <c r="F95" s="161"/>
      <c r="G95" s="109"/>
      <c r="H95" s="35"/>
      <c r="I95" s="120"/>
      <c r="J95" s="159"/>
      <c r="K95" s="34"/>
      <c r="L95" s="161"/>
      <c r="M95" s="109"/>
      <c r="N95" s="35"/>
      <c r="O95" s="120"/>
      <c r="P95" s="60"/>
      <c r="Q95" s="63"/>
      <c r="R95" s="64"/>
      <c r="S95" s="162">
        <f t="shared" si="0"/>
        <v>0</v>
      </c>
      <c r="T95" s="163">
        <f t="shared" si="1"/>
        <v>0</v>
      </c>
      <c r="U95" s="27"/>
      <c r="V95" s="33">
        <f t="shared" si="2"/>
        <v>0</v>
      </c>
    </row>
    <row r="96" spans="1:22" ht="12.75" hidden="1">
      <c r="A96" s="164" t="s">
        <v>426</v>
      </c>
      <c r="B96" s="43" t="s">
        <v>272</v>
      </c>
      <c r="C96" s="70" t="s">
        <v>12</v>
      </c>
      <c r="D96" s="181"/>
      <c r="E96" s="187"/>
      <c r="F96" s="185"/>
      <c r="G96" s="111"/>
      <c r="H96" s="121"/>
      <c r="I96" s="122"/>
      <c r="J96" s="159"/>
      <c r="K96" s="34"/>
      <c r="L96" s="161"/>
      <c r="M96" s="109"/>
      <c r="N96" s="35"/>
      <c r="O96" s="120"/>
      <c r="P96" s="62"/>
      <c r="Q96" s="53"/>
      <c r="R96" s="61"/>
      <c r="S96" s="174">
        <f aca="true" t="shared" si="3" ref="S96:S159">O96+L96+I96+F96</f>
        <v>0</v>
      </c>
      <c r="T96" s="175">
        <f aca="true" t="shared" si="4" ref="T96:T159">S96-V96+R96</f>
        <v>0</v>
      </c>
      <c r="U96" s="27"/>
      <c r="V96" s="33">
        <f aca="true" t="shared" si="5" ref="V96:V159">MIN(F96,I96,L96,O96)</f>
        <v>0</v>
      </c>
    </row>
    <row r="97" spans="1:22" ht="12.75" hidden="1">
      <c r="A97" s="156" t="s">
        <v>427</v>
      </c>
      <c r="B97" s="43" t="s">
        <v>328</v>
      </c>
      <c r="C97" s="70" t="s">
        <v>6</v>
      </c>
      <c r="D97" s="159"/>
      <c r="E97" s="177"/>
      <c r="F97" s="161"/>
      <c r="G97" s="170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62">
        <f t="shared" si="3"/>
        <v>0</v>
      </c>
      <c r="T97" s="163">
        <f t="shared" si="4"/>
        <v>0</v>
      </c>
      <c r="U97" s="27"/>
      <c r="V97" s="33">
        <f t="shared" si="5"/>
        <v>0</v>
      </c>
    </row>
    <row r="98" spans="1:22" ht="12.75" hidden="1">
      <c r="A98" s="164" t="s">
        <v>428</v>
      </c>
      <c r="B98" s="43" t="s">
        <v>70</v>
      </c>
      <c r="C98" s="70" t="s">
        <v>8</v>
      </c>
      <c r="D98" s="159"/>
      <c r="E98" s="177"/>
      <c r="F98" s="161"/>
      <c r="G98" s="109"/>
      <c r="H98" s="35"/>
      <c r="I98" s="120"/>
      <c r="J98" s="159"/>
      <c r="K98" s="34"/>
      <c r="L98" s="161"/>
      <c r="M98" s="109"/>
      <c r="N98" s="35"/>
      <c r="O98" s="120"/>
      <c r="P98" s="62"/>
      <c r="Q98" s="63"/>
      <c r="R98" s="64"/>
      <c r="S98" s="162">
        <f t="shared" si="3"/>
        <v>0</v>
      </c>
      <c r="T98" s="163">
        <f t="shared" si="4"/>
        <v>0</v>
      </c>
      <c r="U98" s="27"/>
      <c r="V98" s="33">
        <f t="shared" si="5"/>
        <v>0</v>
      </c>
    </row>
    <row r="99" spans="1:22" ht="12.75" hidden="1">
      <c r="A99" s="156" t="s">
        <v>429</v>
      </c>
      <c r="B99" s="42" t="s">
        <v>184</v>
      </c>
      <c r="C99" s="69" t="s">
        <v>12</v>
      </c>
      <c r="D99" s="159"/>
      <c r="E99" s="160"/>
      <c r="F99" s="161"/>
      <c r="G99" s="109"/>
      <c r="H99" s="35"/>
      <c r="I99" s="120"/>
      <c r="J99" s="159"/>
      <c r="K99" s="34"/>
      <c r="L99" s="161"/>
      <c r="M99" s="109"/>
      <c r="N99" s="35"/>
      <c r="O99" s="120"/>
      <c r="P99" s="60"/>
      <c r="Q99" s="53"/>
      <c r="R99" s="61"/>
      <c r="S99" s="174">
        <f t="shared" si="3"/>
        <v>0</v>
      </c>
      <c r="T99" s="175">
        <f t="shared" si="4"/>
        <v>0</v>
      </c>
      <c r="U99" s="27"/>
      <c r="V99" s="33">
        <f t="shared" si="5"/>
        <v>0</v>
      </c>
    </row>
    <row r="100" spans="1:22" ht="12.75" hidden="1">
      <c r="A100" s="164" t="s">
        <v>430</v>
      </c>
      <c r="B100" s="43" t="s">
        <v>101</v>
      </c>
      <c r="C100" s="70" t="s">
        <v>13</v>
      </c>
      <c r="D100" s="159"/>
      <c r="E100" s="177"/>
      <c r="F100" s="161"/>
      <c r="G100" s="109"/>
      <c r="H100" s="35"/>
      <c r="I100" s="120"/>
      <c r="J100" s="159"/>
      <c r="K100" s="34"/>
      <c r="L100" s="161"/>
      <c r="M100" s="109"/>
      <c r="N100" s="35"/>
      <c r="O100" s="120"/>
      <c r="P100" s="62"/>
      <c r="Q100" s="53"/>
      <c r="R100" s="61"/>
      <c r="S100" s="162">
        <f t="shared" si="3"/>
        <v>0</v>
      </c>
      <c r="T100" s="163">
        <f t="shared" si="4"/>
        <v>0</v>
      </c>
      <c r="U100" s="27"/>
      <c r="V100" s="33">
        <f t="shared" si="5"/>
        <v>0</v>
      </c>
    </row>
    <row r="101" spans="1:22" ht="12.75" hidden="1">
      <c r="A101" s="156" t="s">
        <v>431</v>
      </c>
      <c r="B101" s="42" t="s">
        <v>323</v>
      </c>
      <c r="C101" s="69" t="s">
        <v>87</v>
      </c>
      <c r="D101" s="159"/>
      <c r="E101" s="177"/>
      <c r="F101" s="161"/>
      <c r="G101" s="109"/>
      <c r="H101" s="35"/>
      <c r="I101" s="120"/>
      <c r="J101" s="159"/>
      <c r="K101" s="34"/>
      <c r="L101" s="161"/>
      <c r="M101" s="109"/>
      <c r="N101" s="35"/>
      <c r="O101" s="120"/>
      <c r="P101" s="60"/>
      <c r="Q101" s="63"/>
      <c r="R101" s="64"/>
      <c r="S101" s="162">
        <f t="shared" si="3"/>
        <v>0</v>
      </c>
      <c r="T101" s="163">
        <f t="shared" si="4"/>
        <v>0</v>
      </c>
      <c r="U101" s="27"/>
      <c r="V101" s="33">
        <f t="shared" si="5"/>
        <v>0</v>
      </c>
    </row>
    <row r="102" spans="1:22" ht="12.75" hidden="1">
      <c r="A102" s="164" t="s">
        <v>432</v>
      </c>
      <c r="B102" s="43" t="s">
        <v>312</v>
      </c>
      <c r="C102" s="70" t="s">
        <v>6</v>
      </c>
      <c r="D102" s="159"/>
      <c r="E102" s="177"/>
      <c r="F102" s="161"/>
      <c r="G102" s="109"/>
      <c r="H102" s="35"/>
      <c r="I102" s="120"/>
      <c r="J102" s="159"/>
      <c r="K102" s="34"/>
      <c r="L102" s="161"/>
      <c r="M102" s="109"/>
      <c r="N102" s="35"/>
      <c r="O102" s="120"/>
      <c r="P102" s="62"/>
      <c r="Q102" s="53"/>
      <c r="R102" s="61"/>
      <c r="S102" s="174">
        <f t="shared" si="3"/>
        <v>0</v>
      </c>
      <c r="T102" s="175">
        <f t="shared" si="4"/>
        <v>0</v>
      </c>
      <c r="U102" s="27"/>
      <c r="V102" s="33">
        <f t="shared" si="5"/>
        <v>0</v>
      </c>
    </row>
    <row r="103" spans="1:22" ht="12.75" hidden="1">
      <c r="A103" s="156" t="s">
        <v>433</v>
      </c>
      <c r="B103" s="188" t="s">
        <v>312</v>
      </c>
      <c r="C103" s="69" t="s">
        <v>6</v>
      </c>
      <c r="D103" s="159"/>
      <c r="E103" s="168"/>
      <c r="F103" s="169"/>
      <c r="G103" s="109"/>
      <c r="H103" s="171"/>
      <c r="I103" s="172"/>
      <c r="J103" s="159"/>
      <c r="K103" s="34"/>
      <c r="L103" s="161"/>
      <c r="M103" s="109"/>
      <c r="N103" s="35"/>
      <c r="O103" s="120"/>
      <c r="P103" s="60"/>
      <c r="Q103" s="53"/>
      <c r="R103" s="61"/>
      <c r="S103" s="162">
        <f t="shared" si="3"/>
        <v>0</v>
      </c>
      <c r="T103" s="163">
        <f t="shared" si="4"/>
        <v>0</v>
      </c>
      <c r="U103" s="27"/>
      <c r="V103" s="33">
        <f t="shared" si="5"/>
        <v>0</v>
      </c>
    </row>
    <row r="104" spans="1:22" ht="12.75" hidden="1">
      <c r="A104" s="156" t="s">
        <v>434</v>
      </c>
      <c r="B104" s="189" t="s">
        <v>54</v>
      </c>
      <c r="C104" s="70" t="s">
        <v>8</v>
      </c>
      <c r="D104" s="181"/>
      <c r="E104" s="177"/>
      <c r="F104" s="161"/>
      <c r="G104" s="111"/>
      <c r="H104" s="35"/>
      <c r="I104" s="120"/>
      <c r="J104" s="159"/>
      <c r="K104" s="34"/>
      <c r="L104" s="161"/>
      <c r="M104" s="109"/>
      <c r="N104" s="35"/>
      <c r="O104" s="120"/>
      <c r="P104" s="62"/>
      <c r="Q104" s="63"/>
      <c r="R104" s="64"/>
      <c r="S104" s="162">
        <f t="shared" si="3"/>
        <v>0</v>
      </c>
      <c r="T104" s="163">
        <f t="shared" si="4"/>
        <v>0</v>
      </c>
      <c r="U104" s="27"/>
      <c r="V104" s="33">
        <f t="shared" si="5"/>
        <v>0</v>
      </c>
    </row>
    <row r="105" spans="1:22" ht="12.75" hidden="1">
      <c r="A105" s="164" t="s">
        <v>435</v>
      </c>
      <c r="B105" s="42" t="s">
        <v>333</v>
      </c>
      <c r="C105" s="69" t="s">
        <v>6</v>
      </c>
      <c r="D105" s="159"/>
      <c r="E105" s="177"/>
      <c r="F105" s="161"/>
      <c r="G105" s="109"/>
      <c r="H105" s="35"/>
      <c r="I105" s="120"/>
      <c r="J105" s="159"/>
      <c r="K105" s="34"/>
      <c r="L105" s="161"/>
      <c r="M105" s="109"/>
      <c r="N105" s="35"/>
      <c r="O105" s="120"/>
      <c r="P105" s="60"/>
      <c r="Q105" s="53"/>
      <c r="R105" s="61"/>
      <c r="S105" s="174">
        <f t="shared" si="3"/>
        <v>0</v>
      </c>
      <c r="T105" s="175">
        <f t="shared" si="4"/>
        <v>0</v>
      </c>
      <c r="U105" s="27"/>
      <c r="V105" s="33">
        <f t="shared" si="5"/>
        <v>0</v>
      </c>
    </row>
    <row r="106" spans="1:22" ht="12.75" hidden="1">
      <c r="A106" s="156" t="s">
        <v>436</v>
      </c>
      <c r="B106" s="43" t="s">
        <v>338</v>
      </c>
      <c r="C106" s="70" t="s">
        <v>87</v>
      </c>
      <c r="D106" s="181"/>
      <c r="E106" s="186"/>
      <c r="F106" s="169"/>
      <c r="G106" s="111"/>
      <c r="H106" s="171"/>
      <c r="I106" s="172"/>
      <c r="J106" s="159"/>
      <c r="K106" s="34"/>
      <c r="L106" s="161"/>
      <c r="M106" s="109"/>
      <c r="N106" s="35"/>
      <c r="O106" s="120"/>
      <c r="P106" s="60"/>
      <c r="Q106" s="53"/>
      <c r="R106" s="61"/>
      <c r="S106" s="162">
        <f t="shared" si="3"/>
        <v>0</v>
      </c>
      <c r="T106" s="163">
        <f t="shared" si="4"/>
        <v>0</v>
      </c>
      <c r="U106" s="27"/>
      <c r="V106" s="33">
        <f t="shared" si="5"/>
        <v>0</v>
      </c>
    </row>
    <row r="107" spans="1:22" ht="12.75" hidden="1">
      <c r="A107" s="164" t="s">
        <v>437</v>
      </c>
      <c r="B107" s="42" t="s">
        <v>181</v>
      </c>
      <c r="C107" s="69" t="s">
        <v>8</v>
      </c>
      <c r="D107" s="159"/>
      <c r="E107" s="177"/>
      <c r="F107" s="161"/>
      <c r="G107" s="109"/>
      <c r="H107" s="35"/>
      <c r="I107" s="120"/>
      <c r="J107" s="159"/>
      <c r="K107" s="34"/>
      <c r="L107" s="161"/>
      <c r="M107" s="109"/>
      <c r="N107" s="35"/>
      <c r="O107" s="120"/>
      <c r="P107" s="60"/>
      <c r="Q107" s="53"/>
      <c r="R107" s="61"/>
      <c r="S107" s="162">
        <f t="shared" si="3"/>
        <v>0</v>
      </c>
      <c r="T107" s="163">
        <f t="shared" si="4"/>
        <v>0</v>
      </c>
      <c r="U107" s="27"/>
      <c r="V107" s="33">
        <f t="shared" si="5"/>
        <v>0</v>
      </c>
    </row>
    <row r="108" spans="1:22" ht="12.75" hidden="1">
      <c r="A108" s="156" t="s">
        <v>438</v>
      </c>
      <c r="B108" s="43" t="s">
        <v>60</v>
      </c>
      <c r="C108" s="70" t="s">
        <v>13</v>
      </c>
      <c r="D108" s="181"/>
      <c r="E108" s="177"/>
      <c r="F108" s="161"/>
      <c r="G108" s="111"/>
      <c r="H108" s="35"/>
      <c r="I108" s="120"/>
      <c r="J108" s="159"/>
      <c r="K108" s="34"/>
      <c r="L108" s="161"/>
      <c r="M108" s="109"/>
      <c r="N108" s="35"/>
      <c r="O108" s="120"/>
      <c r="P108" s="60"/>
      <c r="Q108" s="53"/>
      <c r="R108" s="61"/>
      <c r="S108" s="174">
        <f t="shared" si="3"/>
        <v>0</v>
      </c>
      <c r="T108" s="175">
        <f t="shared" si="4"/>
        <v>0</v>
      </c>
      <c r="U108" s="27"/>
      <c r="V108" s="33">
        <f t="shared" si="5"/>
        <v>0</v>
      </c>
    </row>
    <row r="109" spans="1:22" ht="12.75" hidden="1">
      <c r="A109" s="156" t="s">
        <v>439</v>
      </c>
      <c r="B109" s="42" t="s">
        <v>49</v>
      </c>
      <c r="C109" s="69" t="s">
        <v>6</v>
      </c>
      <c r="D109" s="159"/>
      <c r="E109" s="168"/>
      <c r="F109" s="169"/>
      <c r="G109" s="10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62">
        <f t="shared" si="3"/>
        <v>0</v>
      </c>
      <c r="T109" s="163">
        <f t="shared" si="4"/>
        <v>0</v>
      </c>
      <c r="U109" s="27"/>
      <c r="V109" s="33">
        <f t="shared" si="5"/>
        <v>0</v>
      </c>
    </row>
    <row r="110" spans="1:22" ht="12.75" hidden="1">
      <c r="A110" s="164" t="s">
        <v>440</v>
      </c>
      <c r="B110" s="43" t="s">
        <v>286</v>
      </c>
      <c r="C110" s="70" t="s">
        <v>13</v>
      </c>
      <c r="D110" s="159"/>
      <c r="E110" s="177"/>
      <c r="F110" s="161"/>
      <c r="G110" s="109"/>
      <c r="H110" s="35"/>
      <c r="I110" s="120"/>
      <c r="J110" s="159"/>
      <c r="K110" s="34"/>
      <c r="L110" s="161"/>
      <c r="M110" s="109"/>
      <c r="N110" s="35"/>
      <c r="O110" s="120"/>
      <c r="P110" s="60"/>
      <c r="Q110" s="53"/>
      <c r="R110" s="61"/>
      <c r="S110" s="162">
        <f t="shared" si="3"/>
        <v>0</v>
      </c>
      <c r="T110" s="163">
        <f t="shared" si="4"/>
        <v>0</v>
      </c>
      <c r="U110" s="27"/>
      <c r="V110" s="33">
        <f t="shared" si="5"/>
        <v>0</v>
      </c>
    </row>
    <row r="111" spans="1:22" ht="12.75" hidden="1">
      <c r="A111" s="156" t="s">
        <v>441</v>
      </c>
      <c r="B111" s="44" t="s">
        <v>120</v>
      </c>
      <c r="C111" s="71" t="s">
        <v>8</v>
      </c>
      <c r="D111" s="159"/>
      <c r="E111" s="177"/>
      <c r="F111" s="161"/>
      <c r="G111" s="10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74">
        <f t="shared" si="3"/>
        <v>0</v>
      </c>
      <c r="T111" s="175">
        <f t="shared" si="4"/>
        <v>0</v>
      </c>
      <c r="U111" s="27"/>
      <c r="V111" s="33">
        <f t="shared" si="5"/>
        <v>0</v>
      </c>
    </row>
    <row r="112" spans="1:22" ht="12.75" hidden="1">
      <c r="A112" s="164" t="s">
        <v>442</v>
      </c>
      <c r="B112" s="188" t="s">
        <v>97</v>
      </c>
      <c r="C112" s="69" t="s">
        <v>6</v>
      </c>
      <c r="D112" s="159"/>
      <c r="E112" s="177"/>
      <c r="F112" s="161"/>
      <c r="G112" s="109"/>
      <c r="H112" s="35"/>
      <c r="I112" s="120"/>
      <c r="J112" s="159"/>
      <c r="K112" s="34"/>
      <c r="L112" s="161"/>
      <c r="M112" s="109"/>
      <c r="N112" s="35"/>
      <c r="O112" s="120"/>
      <c r="P112" s="60"/>
      <c r="Q112" s="53"/>
      <c r="R112" s="61"/>
      <c r="S112" s="162">
        <f t="shared" si="3"/>
        <v>0</v>
      </c>
      <c r="T112" s="163">
        <f t="shared" si="4"/>
        <v>0</v>
      </c>
      <c r="U112" s="27"/>
      <c r="V112" s="33">
        <f t="shared" si="5"/>
        <v>0</v>
      </c>
    </row>
    <row r="113" spans="1:22" ht="12.75" hidden="1">
      <c r="A113" s="156" t="s">
        <v>443</v>
      </c>
      <c r="B113" s="43" t="s">
        <v>105</v>
      </c>
      <c r="C113" s="70" t="s">
        <v>6</v>
      </c>
      <c r="D113" s="181"/>
      <c r="E113" s="187"/>
      <c r="F113" s="185"/>
      <c r="G113" s="111"/>
      <c r="H113" s="121"/>
      <c r="I113" s="122"/>
      <c r="J113" s="159"/>
      <c r="K113" s="34"/>
      <c r="L113" s="161"/>
      <c r="M113" s="109"/>
      <c r="N113" s="35"/>
      <c r="O113" s="120"/>
      <c r="P113" s="60"/>
      <c r="Q113" s="53"/>
      <c r="R113" s="61"/>
      <c r="S113" s="162">
        <f t="shared" si="3"/>
        <v>0</v>
      </c>
      <c r="T113" s="163">
        <f t="shared" si="4"/>
        <v>0</v>
      </c>
      <c r="U113" s="27"/>
      <c r="V113" s="33">
        <f t="shared" si="5"/>
        <v>0</v>
      </c>
    </row>
    <row r="114" spans="1:22" ht="12.75" hidden="1">
      <c r="A114" s="164" t="s">
        <v>444</v>
      </c>
      <c r="B114" s="42" t="s">
        <v>198</v>
      </c>
      <c r="C114" s="69" t="s">
        <v>13</v>
      </c>
      <c r="D114" s="159"/>
      <c r="E114" s="177"/>
      <c r="F114" s="161"/>
      <c r="G114" s="170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74">
        <f t="shared" si="3"/>
        <v>0</v>
      </c>
      <c r="T114" s="175">
        <f t="shared" si="4"/>
        <v>0</v>
      </c>
      <c r="U114" s="27"/>
      <c r="V114" s="33">
        <f t="shared" si="5"/>
        <v>0</v>
      </c>
    </row>
    <row r="115" spans="1:22" ht="12.75" hidden="1">
      <c r="A115" s="156" t="s">
        <v>445</v>
      </c>
      <c r="B115" s="43" t="s">
        <v>230</v>
      </c>
      <c r="C115" s="70" t="s">
        <v>12</v>
      </c>
      <c r="D115" s="159"/>
      <c r="E115" s="177"/>
      <c r="F115" s="161"/>
      <c r="G115" s="109"/>
      <c r="H115" s="35"/>
      <c r="I115" s="120"/>
      <c r="J115" s="159"/>
      <c r="K115" s="34"/>
      <c r="L115" s="161"/>
      <c r="M115" s="109"/>
      <c r="N115" s="35"/>
      <c r="O115" s="120"/>
      <c r="P115" s="60"/>
      <c r="Q115" s="53"/>
      <c r="R115" s="61"/>
      <c r="S115" s="162">
        <f t="shared" si="3"/>
        <v>0</v>
      </c>
      <c r="T115" s="163">
        <f t="shared" si="4"/>
        <v>0</v>
      </c>
      <c r="U115" s="27"/>
      <c r="V115" s="33">
        <f t="shared" si="5"/>
        <v>0</v>
      </c>
    </row>
    <row r="116" spans="1:22" ht="12.75" hidden="1">
      <c r="A116" s="164" t="s">
        <v>446</v>
      </c>
      <c r="B116" s="43" t="s">
        <v>152</v>
      </c>
      <c r="C116" s="70" t="s">
        <v>10</v>
      </c>
      <c r="D116" s="159"/>
      <c r="E116" s="160"/>
      <c r="F116" s="161"/>
      <c r="G116" s="10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62">
        <f t="shared" si="3"/>
        <v>0</v>
      </c>
      <c r="T116" s="163">
        <f t="shared" si="4"/>
        <v>0</v>
      </c>
      <c r="U116" s="27"/>
      <c r="V116" s="33">
        <f t="shared" si="5"/>
        <v>0</v>
      </c>
    </row>
    <row r="117" spans="1:22" ht="12.75" hidden="1">
      <c r="A117" s="156" t="s">
        <v>447</v>
      </c>
      <c r="B117" s="188" t="s">
        <v>44</v>
      </c>
      <c r="C117" s="69" t="s">
        <v>10</v>
      </c>
      <c r="D117" s="159"/>
      <c r="E117" s="177"/>
      <c r="F117" s="161"/>
      <c r="G117" s="109"/>
      <c r="H117" s="35"/>
      <c r="I117" s="120"/>
      <c r="J117" s="159"/>
      <c r="K117" s="34"/>
      <c r="L117" s="161"/>
      <c r="M117" s="109"/>
      <c r="N117" s="35"/>
      <c r="O117" s="120"/>
      <c r="P117" s="60"/>
      <c r="Q117" s="53"/>
      <c r="R117" s="61"/>
      <c r="S117" s="174">
        <f t="shared" si="3"/>
        <v>0</v>
      </c>
      <c r="T117" s="175">
        <f t="shared" si="4"/>
        <v>0</v>
      </c>
      <c r="U117" s="27"/>
      <c r="V117" s="33">
        <f t="shared" si="5"/>
        <v>0</v>
      </c>
    </row>
    <row r="118" spans="1:22" ht="12.75" hidden="1">
      <c r="A118" s="164" t="s">
        <v>448</v>
      </c>
      <c r="B118" s="43" t="s">
        <v>118</v>
      </c>
      <c r="C118" s="190" t="s">
        <v>13</v>
      </c>
      <c r="D118" s="159"/>
      <c r="E118" s="177"/>
      <c r="F118" s="161"/>
      <c r="G118" s="109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62">
        <f t="shared" si="3"/>
        <v>0</v>
      </c>
      <c r="T118" s="163">
        <f t="shared" si="4"/>
        <v>0</v>
      </c>
      <c r="U118" s="27"/>
      <c r="V118" s="33">
        <f t="shared" si="5"/>
        <v>0</v>
      </c>
    </row>
    <row r="119" spans="1:22" ht="12.75" hidden="1">
      <c r="A119" s="156" t="s">
        <v>449</v>
      </c>
      <c r="B119" s="44" t="s">
        <v>118</v>
      </c>
      <c r="C119" s="191" t="s">
        <v>13</v>
      </c>
      <c r="D119" s="159"/>
      <c r="E119" s="177"/>
      <c r="F119" s="161"/>
      <c r="G119" s="10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62">
        <f t="shared" si="3"/>
        <v>0</v>
      </c>
      <c r="T119" s="163">
        <f t="shared" si="4"/>
        <v>0</v>
      </c>
      <c r="U119" s="27"/>
      <c r="V119" s="33">
        <f t="shared" si="5"/>
        <v>0</v>
      </c>
    </row>
    <row r="120" spans="1:22" ht="12.75" hidden="1">
      <c r="A120" s="164" t="s">
        <v>450</v>
      </c>
      <c r="B120" s="42" t="s">
        <v>56</v>
      </c>
      <c r="C120" s="69" t="s">
        <v>12</v>
      </c>
      <c r="D120" s="159"/>
      <c r="E120" s="168"/>
      <c r="F120" s="169"/>
      <c r="G120" s="109"/>
      <c r="H120" s="171"/>
      <c r="I120" s="172"/>
      <c r="J120" s="159"/>
      <c r="K120" s="34"/>
      <c r="L120" s="161"/>
      <c r="M120" s="109"/>
      <c r="N120" s="35"/>
      <c r="O120" s="120"/>
      <c r="P120" s="60"/>
      <c r="Q120" s="53"/>
      <c r="R120" s="61"/>
      <c r="S120" s="174">
        <f t="shared" si="3"/>
        <v>0</v>
      </c>
      <c r="T120" s="175">
        <f t="shared" si="4"/>
        <v>0</v>
      </c>
      <c r="U120" s="27"/>
      <c r="V120" s="33">
        <f t="shared" si="5"/>
        <v>0</v>
      </c>
    </row>
    <row r="121" spans="1:22" ht="12.75" hidden="1">
      <c r="A121" s="156" t="s">
        <v>451</v>
      </c>
      <c r="B121" s="43" t="s">
        <v>65</v>
      </c>
      <c r="C121" s="70" t="s">
        <v>8</v>
      </c>
      <c r="D121" s="181"/>
      <c r="E121" s="177"/>
      <c r="F121" s="161"/>
      <c r="G121" s="111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62">
        <f t="shared" si="3"/>
        <v>0</v>
      </c>
      <c r="T121" s="163">
        <f t="shared" si="4"/>
        <v>0</v>
      </c>
      <c r="U121" s="27"/>
      <c r="V121" s="33">
        <f t="shared" si="5"/>
        <v>0</v>
      </c>
    </row>
    <row r="122" spans="1:22" ht="12.75" hidden="1">
      <c r="A122" s="164" t="s">
        <v>452</v>
      </c>
      <c r="B122" s="42" t="s">
        <v>351</v>
      </c>
      <c r="C122" s="69" t="s">
        <v>13</v>
      </c>
      <c r="D122" s="159"/>
      <c r="E122" s="177"/>
      <c r="F122" s="161"/>
      <c r="G122" s="109"/>
      <c r="H122" s="35"/>
      <c r="I122" s="120"/>
      <c r="J122" s="159"/>
      <c r="K122" s="34"/>
      <c r="L122" s="161"/>
      <c r="M122" s="109"/>
      <c r="N122" s="35"/>
      <c r="O122" s="120"/>
      <c r="P122" s="60"/>
      <c r="Q122" s="53"/>
      <c r="R122" s="61"/>
      <c r="S122" s="162">
        <f t="shared" si="3"/>
        <v>0</v>
      </c>
      <c r="T122" s="163">
        <f t="shared" si="4"/>
        <v>0</v>
      </c>
      <c r="U122" s="27"/>
      <c r="V122" s="33">
        <f t="shared" si="5"/>
        <v>0</v>
      </c>
    </row>
    <row r="123" spans="1:22" ht="12.75" hidden="1">
      <c r="A123" s="156" t="s">
        <v>453</v>
      </c>
      <c r="B123" s="43" t="s">
        <v>69</v>
      </c>
      <c r="C123" s="70" t="s">
        <v>87</v>
      </c>
      <c r="D123" s="181"/>
      <c r="E123" s="186"/>
      <c r="F123" s="169"/>
      <c r="G123" s="111"/>
      <c r="H123" s="171"/>
      <c r="I123" s="172"/>
      <c r="J123" s="159"/>
      <c r="K123" s="34"/>
      <c r="L123" s="161"/>
      <c r="M123" s="109"/>
      <c r="N123" s="35"/>
      <c r="O123" s="120"/>
      <c r="P123" s="62"/>
      <c r="Q123" s="63"/>
      <c r="R123" s="64"/>
      <c r="S123" s="174">
        <f t="shared" si="3"/>
        <v>0</v>
      </c>
      <c r="T123" s="175">
        <f t="shared" si="4"/>
        <v>0</v>
      </c>
      <c r="U123" s="27"/>
      <c r="V123" s="33">
        <f t="shared" si="5"/>
        <v>0</v>
      </c>
    </row>
    <row r="124" spans="1:22" ht="12.75" hidden="1">
      <c r="A124" s="156" t="s">
        <v>454</v>
      </c>
      <c r="B124" s="43" t="s">
        <v>347</v>
      </c>
      <c r="C124" s="70" t="s">
        <v>10</v>
      </c>
      <c r="D124" s="159"/>
      <c r="E124" s="177"/>
      <c r="F124" s="161"/>
      <c r="G124" s="109"/>
      <c r="H124" s="35"/>
      <c r="I124" s="120"/>
      <c r="J124" s="159"/>
      <c r="K124" s="34"/>
      <c r="L124" s="161"/>
      <c r="M124" s="109"/>
      <c r="N124" s="35"/>
      <c r="O124" s="120"/>
      <c r="P124" s="60"/>
      <c r="Q124" s="53"/>
      <c r="R124" s="61"/>
      <c r="S124" s="162">
        <f t="shared" si="3"/>
        <v>0</v>
      </c>
      <c r="T124" s="163">
        <f t="shared" si="4"/>
        <v>0</v>
      </c>
      <c r="U124" s="27"/>
      <c r="V124" s="33">
        <f t="shared" si="5"/>
        <v>0</v>
      </c>
    </row>
    <row r="125" spans="1:22" ht="12.75" hidden="1">
      <c r="A125" s="156" t="s">
        <v>455</v>
      </c>
      <c r="B125" s="43" t="s">
        <v>231</v>
      </c>
      <c r="C125" s="70" t="s">
        <v>6</v>
      </c>
      <c r="D125" s="181"/>
      <c r="E125" s="177"/>
      <c r="F125" s="161"/>
      <c r="G125" s="111"/>
      <c r="H125" s="35"/>
      <c r="I125" s="120"/>
      <c r="J125" s="159"/>
      <c r="K125" s="34"/>
      <c r="L125" s="161"/>
      <c r="M125" s="109"/>
      <c r="N125" s="35"/>
      <c r="O125" s="120"/>
      <c r="P125" s="62"/>
      <c r="Q125" s="53"/>
      <c r="R125" s="61"/>
      <c r="S125" s="162">
        <f t="shared" si="3"/>
        <v>0</v>
      </c>
      <c r="T125" s="163">
        <f t="shared" si="4"/>
        <v>0</v>
      </c>
      <c r="U125" s="27"/>
      <c r="V125" s="33">
        <f t="shared" si="5"/>
        <v>0</v>
      </c>
    </row>
    <row r="126" spans="1:22" ht="12.75" hidden="1">
      <c r="A126" s="156" t="s">
        <v>456</v>
      </c>
      <c r="B126" s="189" t="s">
        <v>330</v>
      </c>
      <c r="C126" s="70" t="s">
        <v>87</v>
      </c>
      <c r="D126" s="159"/>
      <c r="E126" s="168"/>
      <c r="F126" s="169"/>
      <c r="G126" s="109"/>
      <c r="H126" s="35"/>
      <c r="I126" s="120"/>
      <c r="J126" s="159"/>
      <c r="K126" s="34"/>
      <c r="L126" s="161"/>
      <c r="M126" s="109"/>
      <c r="N126" s="35"/>
      <c r="O126" s="120"/>
      <c r="P126" s="60"/>
      <c r="Q126" s="63"/>
      <c r="R126" s="64"/>
      <c r="S126" s="174">
        <f t="shared" si="3"/>
        <v>0</v>
      </c>
      <c r="T126" s="175">
        <f t="shared" si="4"/>
        <v>0</v>
      </c>
      <c r="U126" s="27"/>
      <c r="V126" s="33">
        <f t="shared" si="5"/>
        <v>0</v>
      </c>
    </row>
    <row r="127" spans="1:22" ht="12.75" hidden="1">
      <c r="A127" s="156" t="s">
        <v>457</v>
      </c>
      <c r="B127" s="189" t="s">
        <v>130</v>
      </c>
      <c r="C127" s="70" t="s">
        <v>6</v>
      </c>
      <c r="D127" s="159"/>
      <c r="E127" s="177"/>
      <c r="F127" s="161"/>
      <c r="G127" s="109"/>
      <c r="H127" s="35"/>
      <c r="I127" s="120"/>
      <c r="J127" s="159"/>
      <c r="K127" s="34"/>
      <c r="L127" s="161"/>
      <c r="M127" s="109"/>
      <c r="N127" s="35"/>
      <c r="O127" s="120"/>
      <c r="P127" s="62"/>
      <c r="Q127" s="53"/>
      <c r="R127" s="61"/>
      <c r="S127" s="162">
        <f t="shared" si="3"/>
        <v>0</v>
      </c>
      <c r="T127" s="163">
        <f t="shared" si="4"/>
        <v>0</v>
      </c>
      <c r="U127" s="27"/>
      <c r="V127" s="33">
        <f t="shared" si="5"/>
        <v>0</v>
      </c>
    </row>
    <row r="128" spans="1:22" ht="12.75" hidden="1">
      <c r="A128" s="156" t="s">
        <v>458</v>
      </c>
      <c r="B128" s="43" t="s">
        <v>108</v>
      </c>
      <c r="C128" s="70" t="s">
        <v>8</v>
      </c>
      <c r="D128" s="159"/>
      <c r="E128" s="177"/>
      <c r="F128" s="161"/>
      <c r="G128" s="10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62">
        <f t="shared" si="3"/>
        <v>0</v>
      </c>
      <c r="T128" s="163">
        <f t="shared" si="4"/>
        <v>0</v>
      </c>
      <c r="U128" s="27"/>
      <c r="V128" s="33">
        <f t="shared" si="5"/>
        <v>0</v>
      </c>
    </row>
    <row r="129" spans="1:22" ht="12.75" hidden="1">
      <c r="A129" s="156" t="s">
        <v>459</v>
      </c>
      <c r="B129" s="189" t="s">
        <v>112</v>
      </c>
      <c r="C129" s="70" t="s">
        <v>12</v>
      </c>
      <c r="D129" s="159"/>
      <c r="E129" s="177"/>
      <c r="F129" s="161"/>
      <c r="G129" s="109"/>
      <c r="H129" s="35"/>
      <c r="I129" s="120"/>
      <c r="J129" s="159"/>
      <c r="K129" s="34"/>
      <c r="L129" s="161"/>
      <c r="M129" s="109"/>
      <c r="N129" s="35"/>
      <c r="O129" s="120"/>
      <c r="P129" s="62"/>
      <c r="Q129" s="63"/>
      <c r="R129" s="64"/>
      <c r="S129" s="174">
        <f t="shared" si="3"/>
        <v>0</v>
      </c>
      <c r="T129" s="175">
        <f t="shared" si="4"/>
        <v>0</v>
      </c>
      <c r="U129" s="27"/>
      <c r="V129" s="33">
        <f t="shared" si="5"/>
        <v>0</v>
      </c>
    </row>
    <row r="130" spans="1:22" ht="12.75" hidden="1">
      <c r="A130" s="164" t="s">
        <v>460</v>
      </c>
      <c r="B130" s="189" t="s">
        <v>31</v>
      </c>
      <c r="C130" s="70" t="s">
        <v>6</v>
      </c>
      <c r="D130" s="181"/>
      <c r="E130" s="187"/>
      <c r="F130" s="185"/>
      <c r="G130" s="111"/>
      <c r="H130" s="121"/>
      <c r="I130" s="122"/>
      <c r="J130" s="159"/>
      <c r="K130" s="34"/>
      <c r="L130" s="161"/>
      <c r="M130" s="109"/>
      <c r="N130" s="35"/>
      <c r="O130" s="120"/>
      <c r="P130" s="60"/>
      <c r="Q130" s="53"/>
      <c r="R130" s="61"/>
      <c r="S130" s="162">
        <f t="shared" si="3"/>
        <v>0</v>
      </c>
      <c r="T130" s="163">
        <f t="shared" si="4"/>
        <v>0</v>
      </c>
      <c r="U130" s="27"/>
      <c r="V130" s="33">
        <f t="shared" si="5"/>
        <v>0</v>
      </c>
    </row>
    <row r="131" spans="1:22" ht="12.75" hidden="1">
      <c r="A131" s="156" t="s">
        <v>461</v>
      </c>
      <c r="B131" s="43" t="s">
        <v>350</v>
      </c>
      <c r="C131" s="70" t="s">
        <v>87</v>
      </c>
      <c r="D131" s="159"/>
      <c r="E131" s="177"/>
      <c r="F131" s="161"/>
      <c r="G131" s="170"/>
      <c r="H131" s="35"/>
      <c r="I131" s="120"/>
      <c r="J131" s="159"/>
      <c r="K131" s="34"/>
      <c r="L131" s="161"/>
      <c r="M131" s="109"/>
      <c r="N131" s="35"/>
      <c r="O131" s="120"/>
      <c r="P131" s="62"/>
      <c r="Q131" s="53"/>
      <c r="R131" s="61"/>
      <c r="S131" s="162">
        <f t="shared" si="3"/>
        <v>0</v>
      </c>
      <c r="T131" s="163">
        <f t="shared" si="4"/>
        <v>0</v>
      </c>
      <c r="U131" s="27"/>
      <c r="V131" s="33">
        <f t="shared" si="5"/>
        <v>0</v>
      </c>
    </row>
    <row r="132" spans="1:22" ht="12.75" hidden="1">
      <c r="A132" s="164" t="s">
        <v>462</v>
      </c>
      <c r="B132" s="189" t="s">
        <v>331</v>
      </c>
      <c r="C132" s="70" t="s">
        <v>12</v>
      </c>
      <c r="D132" s="159"/>
      <c r="E132" s="177"/>
      <c r="F132" s="161"/>
      <c r="G132" s="109"/>
      <c r="H132" s="35"/>
      <c r="I132" s="120"/>
      <c r="J132" s="159"/>
      <c r="K132" s="34"/>
      <c r="L132" s="161"/>
      <c r="M132" s="109"/>
      <c r="N132" s="35"/>
      <c r="O132" s="120"/>
      <c r="P132" s="60"/>
      <c r="Q132" s="63"/>
      <c r="R132" s="64"/>
      <c r="S132" s="174">
        <f t="shared" si="3"/>
        <v>0</v>
      </c>
      <c r="T132" s="175">
        <f t="shared" si="4"/>
        <v>0</v>
      </c>
      <c r="U132" s="27"/>
      <c r="V132" s="33">
        <f t="shared" si="5"/>
        <v>0</v>
      </c>
    </row>
    <row r="133" spans="1:22" ht="12.75" hidden="1">
      <c r="A133" s="156" t="s">
        <v>463</v>
      </c>
      <c r="B133" s="189" t="s">
        <v>283</v>
      </c>
      <c r="C133" s="70" t="s">
        <v>8</v>
      </c>
      <c r="D133" s="159"/>
      <c r="E133" s="160"/>
      <c r="F133" s="161"/>
      <c r="G133" s="109"/>
      <c r="H133" s="35"/>
      <c r="I133" s="120"/>
      <c r="J133" s="159"/>
      <c r="K133" s="34"/>
      <c r="L133" s="161"/>
      <c r="M133" s="109"/>
      <c r="N133" s="35"/>
      <c r="O133" s="120"/>
      <c r="P133" s="62"/>
      <c r="Q133" s="53"/>
      <c r="R133" s="61"/>
      <c r="S133" s="162">
        <f t="shared" si="3"/>
        <v>0</v>
      </c>
      <c r="T133" s="163">
        <f t="shared" si="4"/>
        <v>0</v>
      </c>
      <c r="U133" s="27"/>
      <c r="V133" s="33">
        <f t="shared" si="5"/>
        <v>0</v>
      </c>
    </row>
    <row r="134" spans="1:22" ht="12.75" hidden="1">
      <c r="A134" s="164" t="s">
        <v>464</v>
      </c>
      <c r="B134" s="189" t="s">
        <v>133</v>
      </c>
      <c r="C134" s="70" t="s">
        <v>10</v>
      </c>
      <c r="D134" s="159"/>
      <c r="E134" s="177"/>
      <c r="F134" s="161"/>
      <c r="G134" s="109"/>
      <c r="H134" s="35"/>
      <c r="I134" s="120"/>
      <c r="J134" s="159"/>
      <c r="K134" s="34"/>
      <c r="L134" s="161"/>
      <c r="M134" s="109"/>
      <c r="N134" s="35"/>
      <c r="O134" s="120"/>
      <c r="P134" s="60"/>
      <c r="Q134" s="53"/>
      <c r="R134" s="61"/>
      <c r="S134" s="162">
        <f t="shared" si="3"/>
        <v>0</v>
      </c>
      <c r="T134" s="163">
        <f t="shared" si="4"/>
        <v>0</v>
      </c>
      <c r="U134" s="27"/>
      <c r="V134" s="33">
        <f t="shared" si="5"/>
        <v>0</v>
      </c>
    </row>
    <row r="135" spans="1:22" ht="12.75" hidden="1">
      <c r="A135" s="156" t="s">
        <v>465</v>
      </c>
      <c r="B135" s="42" t="s">
        <v>72</v>
      </c>
      <c r="C135" s="69" t="s">
        <v>13</v>
      </c>
      <c r="D135" s="159"/>
      <c r="E135" s="177"/>
      <c r="F135" s="161"/>
      <c r="G135" s="109"/>
      <c r="H135" s="35"/>
      <c r="I135" s="120"/>
      <c r="J135" s="159"/>
      <c r="K135" s="34"/>
      <c r="L135" s="161"/>
      <c r="M135" s="109"/>
      <c r="N135" s="35"/>
      <c r="O135" s="120"/>
      <c r="P135" s="62"/>
      <c r="Q135" s="63"/>
      <c r="R135" s="64"/>
      <c r="S135" s="174">
        <f t="shared" si="3"/>
        <v>0</v>
      </c>
      <c r="T135" s="175">
        <f t="shared" si="4"/>
        <v>0</v>
      </c>
      <c r="U135" s="27"/>
      <c r="V135" s="33">
        <f t="shared" si="5"/>
        <v>0</v>
      </c>
    </row>
    <row r="136" spans="1:22" ht="12.75" hidden="1">
      <c r="A136" s="164" t="s">
        <v>466</v>
      </c>
      <c r="B136" s="43" t="s">
        <v>46</v>
      </c>
      <c r="C136" s="70" t="s">
        <v>13</v>
      </c>
      <c r="D136" s="159"/>
      <c r="E136" s="177"/>
      <c r="F136" s="161"/>
      <c r="G136" s="109"/>
      <c r="H136" s="35"/>
      <c r="I136" s="120"/>
      <c r="J136" s="159"/>
      <c r="K136" s="34"/>
      <c r="L136" s="161"/>
      <c r="M136" s="109"/>
      <c r="N136" s="35"/>
      <c r="O136" s="120"/>
      <c r="P136" s="60"/>
      <c r="Q136" s="53"/>
      <c r="R136" s="61"/>
      <c r="S136" s="162">
        <f t="shared" si="3"/>
        <v>0</v>
      </c>
      <c r="T136" s="163">
        <f t="shared" si="4"/>
        <v>0</v>
      </c>
      <c r="U136" s="27"/>
      <c r="V136" s="33">
        <f t="shared" si="5"/>
        <v>0</v>
      </c>
    </row>
    <row r="137" spans="1:22" ht="12.75" hidden="1">
      <c r="A137" s="156" t="s">
        <v>467</v>
      </c>
      <c r="B137" s="42" t="s">
        <v>196</v>
      </c>
      <c r="C137" s="69" t="s">
        <v>8</v>
      </c>
      <c r="D137" s="159"/>
      <c r="E137" s="168"/>
      <c r="F137" s="169"/>
      <c r="G137" s="109"/>
      <c r="H137" s="171"/>
      <c r="I137" s="172"/>
      <c r="J137" s="159"/>
      <c r="K137" s="34"/>
      <c r="L137" s="161"/>
      <c r="M137" s="109"/>
      <c r="N137" s="35"/>
      <c r="O137" s="120"/>
      <c r="P137" s="60"/>
      <c r="Q137" s="53"/>
      <c r="R137" s="61"/>
      <c r="S137" s="162">
        <f t="shared" si="3"/>
        <v>0</v>
      </c>
      <c r="T137" s="163">
        <f t="shared" si="4"/>
        <v>0</v>
      </c>
      <c r="U137" s="27"/>
      <c r="V137" s="33">
        <f t="shared" si="5"/>
        <v>0</v>
      </c>
    </row>
    <row r="138" spans="1:22" ht="12.75" hidden="1">
      <c r="A138" s="164" t="s">
        <v>468</v>
      </c>
      <c r="B138" s="189" t="s">
        <v>78</v>
      </c>
      <c r="C138" s="70" t="s">
        <v>10</v>
      </c>
      <c r="D138" s="181"/>
      <c r="E138" s="177"/>
      <c r="F138" s="161"/>
      <c r="G138" s="111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74">
        <f t="shared" si="3"/>
        <v>0</v>
      </c>
      <c r="T138" s="175">
        <f t="shared" si="4"/>
        <v>0</v>
      </c>
      <c r="U138" s="27"/>
      <c r="V138" s="33">
        <f t="shared" si="5"/>
        <v>0</v>
      </c>
    </row>
    <row r="139" spans="1:22" ht="12.75" hidden="1">
      <c r="A139" s="156" t="s">
        <v>469</v>
      </c>
      <c r="B139" s="42" t="s">
        <v>387</v>
      </c>
      <c r="C139" s="69" t="s">
        <v>10</v>
      </c>
      <c r="D139" s="159"/>
      <c r="E139" s="177"/>
      <c r="F139" s="161"/>
      <c r="G139" s="109"/>
      <c r="H139" s="35"/>
      <c r="I139" s="120"/>
      <c r="J139" s="159"/>
      <c r="K139" s="34"/>
      <c r="L139" s="161"/>
      <c r="M139" s="109"/>
      <c r="N139" s="35"/>
      <c r="O139" s="120"/>
      <c r="P139" s="60"/>
      <c r="Q139" s="53"/>
      <c r="R139" s="61"/>
      <c r="S139" s="162">
        <f t="shared" si="3"/>
        <v>0</v>
      </c>
      <c r="T139" s="163">
        <f t="shared" si="4"/>
        <v>0</v>
      </c>
      <c r="U139" s="27"/>
      <c r="V139" s="33">
        <f t="shared" si="5"/>
        <v>0</v>
      </c>
    </row>
    <row r="140" spans="1:22" ht="12.75" hidden="1">
      <c r="A140" s="164" t="s">
        <v>470</v>
      </c>
      <c r="B140" s="43" t="s">
        <v>144</v>
      </c>
      <c r="C140" s="70" t="s">
        <v>10</v>
      </c>
      <c r="D140" s="181"/>
      <c r="E140" s="186"/>
      <c r="F140" s="169"/>
      <c r="G140" s="111"/>
      <c r="H140" s="171"/>
      <c r="I140" s="172"/>
      <c r="J140" s="159"/>
      <c r="K140" s="34"/>
      <c r="L140" s="161"/>
      <c r="M140" s="109"/>
      <c r="N140" s="35"/>
      <c r="O140" s="120"/>
      <c r="P140" s="60"/>
      <c r="Q140" s="53"/>
      <c r="R140" s="61"/>
      <c r="S140" s="162">
        <f t="shared" si="3"/>
        <v>0</v>
      </c>
      <c r="T140" s="163">
        <f t="shared" si="4"/>
        <v>0</v>
      </c>
      <c r="U140" s="27"/>
      <c r="V140" s="33">
        <f t="shared" si="5"/>
        <v>0</v>
      </c>
    </row>
    <row r="141" spans="1:22" ht="12.75" hidden="1">
      <c r="A141" s="156" t="s">
        <v>471</v>
      </c>
      <c r="B141" s="188" t="s">
        <v>104</v>
      </c>
      <c r="C141" s="69" t="s">
        <v>12</v>
      </c>
      <c r="D141" s="159"/>
      <c r="E141" s="177"/>
      <c r="F141" s="161"/>
      <c r="G141" s="109"/>
      <c r="H141" s="35"/>
      <c r="I141" s="120"/>
      <c r="J141" s="159"/>
      <c r="K141" s="34"/>
      <c r="L141" s="161"/>
      <c r="M141" s="109"/>
      <c r="N141" s="35"/>
      <c r="O141" s="120"/>
      <c r="P141" s="60"/>
      <c r="Q141" s="53"/>
      <c r="R141" s="61"/>
      <c r="S141" s="174">
        <f t="shared" si="3"/>
        <v>0</v>
      </c>
      <c r="T141" s="175">
        <f t="shared" si="4"/>
        <v>0</v>
      </c>
      <c r="U141" s="27"/>
      <c r="V141" s="33">
        <f t="shared" si="5"/>
        <v>0</v>
      </c>
    </row>
    <row r="142" spans="1:22" ht="12.75" hidden="1">
      <c r="A142" s="164" t="s">
        <v>472</v>
      </c>
      <c r="B142" s="43" t="s">
        <v>301</v>
      </c>
      <c r="C142" s="70" t="s">
        <v>8</v>
      </c>
      <c r="D142" s="181"/>
      <c r="E142" s="177"/>
      <c r="F142" s="161"/>
      <c r="G142" s="111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62">
        <f t="shared" si="3"/>
        <v>0</v>
      </c>
      <c r="T142" s="163">
        <f t="shared" si="4"/>
        <v>0</v>
      </c>
      <c r="U142" s="27"/>
      <c r="V142" s="33">
        <f t="shared" si="5"/>
        <v>0</v>
      </c>
    </row>
    <row r="143" spans="1:22" ht="12.75" hidden="1">
      <c r="A143" s="156" t="s">
        <v>473</v>
      </c>
      <c r="B143" s="42" t="s">
        <v>342</v>
      </c>
      <c r="C143" s="69" t="s">
        <v>12</v>
      </c>
      <c r="D143" s="159"/>
      <c r="E143" s="168"/>
      <c r="F143" s="169"/>
      <c r="G143" s="10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62">
        <f t="shared" si="3"/>
        <v>0</v>
      </c>
      <c r="T143" s="163">
        <f t="shared" si="4"/>
        <v>0</v>
      </c>
      <c r="U143" s="27"/>
      <c r="V143" s="33">
        <f t="shared" si="5"/>
        <v>0</v>
      </c>
    </row>
    <row r="144" spans="1:22" ht="12.75" hidden="1">
      <c r="A144" s="156" t="s">
        <v>474</v>
      </c>
      <c r="B144" s="43" t="s">
        <v>123</v>
      </c>
      <c r="C144" s="70" t="s">
        <v>6</v>
      </c>
      <c r="D144" s="159"/>
      <c r="E144" s="177"/>
      <c r="F144" s="161"/>
      <c r="G144" s="109"/>
      <c r="H144" s="35"/>
      <c r="I144" s="120"/>
      <c r="J144" s="159"/>
      <c r="K144" s="34"/>
      <c r="L144" s="161"/>
      <c r="M144" s="109"/>
      <c r="N144" s="35"/>
      <c r="O144" s="120"/>
      <c r="P144" s="60"/>
      <c r="Q144" s="53"/>
      <c r="R144" s="61"/>
      <c r="S144" s="174">
        <f t="shared" si="3"/>
        <v>0</v>
      </c>
      <c r="T144" s="175">
        <f t="shared" si="4"/>
        <v>0</v>
      </c>
      <c r="U144" s="27"/>
      <c r="V144" s="33">
        <f t="shared" si="5"/>
        <v>0</v>
      </c>
    </row>
    <row r="145" spans="1:22" ht="12.75" hidden="1">
      <c r="A145" s="164" t="s">
        <v>475</v>
      </c>
      <c r="B145" s="42" t="s">
        <v>282</v>
      </c>
      <c r="C145" s="69" t="s">
        <v>6</v>
      </c>
      <c r="D145" s="159"/>
      <c r="E145" s="177"/>
      <c r="F145" s="161"/>
      <c r="G145" s="10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62">
        <f t="shared" si="3"/>
        <v>0</v>
      </c>
      <c r="T145" s="163">
        <f t="shared" si="4"/>
        <v>0</v>
      </c>
      <c r="U145" s="27"/>
      <c r="V145" s="33">
        <f t="shared" si="5"/>
        <v>0</v>
      </c>
    </row>
    <row r="146" spans="1:22" ht="12.75" hidden="1">
      <c r="A146" s="156" t="s">
        <v>476</v>
      </c>
      <c r="B146" s="43" t="s">
        <v>397</v>
      </c>
      <c r="C146" s="70" t="s">
        <v>8</v>
      </c>
      <c r="D146" s="159"/>
      <c r="E146" s="177"/>
      <c r="F146" s="161"/>
      <c r="G146" s="109"/>
      <c r="H146" s="35"/>
      <c r="I146" s="120"/>
      <c r="J146" s="159"/>
      <c r="K146" s="34"/>
      <c r="L146" s="161"/>
      <c r="M146" s="109"/>
      <c r="N146" s="35"/>
      <c r="O146" s="120"/>
      <c r="P146" s="60"/>
      <c r="Q146" s="53"/>
      <c r="R146" s="61"/>
      <c r="S146" s="162">
        <f t="shared" si="3"/>
        <v>0</v>
      </c>
      <c r="T146" s="163">
        <f t="shared" si="4"/>
        <v>0</v>
      </c>
      <c r="U146" s="27"/>
      <c r="V146" s="33">
        <f t="shared" si="5"/>
        <v>0</v>
      </c>
    </row>
    <row r="147" spans="1:22" ht="12.75" hidden="1">
      <c r="A147" s="164" t="s">
        <v>477</v>
      </c>
      <c r="B147" s="43" t="s">
        <v>337</v>
      </c>
      <c r="C147" s="70" t="s">
        <v>13</v>
      </c>
      <c r="D147" s="181"/>
      <c r="E147" s="187"/>
      <c r="F147" s="185"/>
      <c r="G147" s="111"/>
      <c r="H147" s="121"/>
      <c r="I147" s="122"/>
      <c r="J147" s="159"/>
      <c r="K147" s="34"/>
      <c r="L147" s="161"/>
      <c r="M147" s="109"/>
      <c r="N147" s="35"/>
      <c r="O147" s="120"/>
      <c r="P147" s="60"/>
      <c r="Q147" s="53"/>
      <c r="R147" s="61"/>
      <c r="S147" s="174">
        <f t="shared" si="3"/>
        <v>0</v>
      </c>
      <c r="T147" s="175">
        <f t="shared" si="4"/>
        <v>0</v>
      </c>
      <c r="U147" s="27"/>
      <c r="V147" s="33">
        <f t="shared" si="5"/>
        <v>0</v>
      </c>
    </row>
    <row r="148" spans="1:22" ht="12.75" hidden="1">
      <c r="A148" s="156" t="s">
        <v>478</v>
      </c>
      <c r="B148" s="43" t="s">
        <v>96</v>
      </c>
      <c r="C148" s="70" t="s">
        <v>10</v>
      </c>
      <c r="D148" s="159"/>
      <c r="E148" s="177"/>
      <c r="F148" s="161"/>
      <c r="G148" s="170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62">
        <f t="shared" si="3"/>
        <v>0</v>
      </c>
      <c r="T148" s="163">
        <f t="shared" si="4"/>
        <v>0</v>
      </c>
      <c r="U148" s="27"/>
      <c r="V148" s="33">
        <f t="shared" si="5"/>
        <v>0</v>
      </c>
    </row>
    <row r="149" spans="1:22" ht="12.75" hidden="1">
      <c r="A149" s="156" t="s">
        <v>479</v>
      </c>
      <c r="B149" s="43" t="s">
        <v>399</v>
      </c>
      <c r="C149" s="70" t="s">
        <v>10</v>
      </c>
      <c r="D149" s="159"/>
      <c r="E149" s="177"/>
      <c r="F149" s="161"/>
      <c r="G149" s="109"/>
      <c r="H149" s="35"/>
      <c r="I149" s="120"/>
      <c r="J149" s="159"/>
      <c r="K149" s="34"/>
      <c r="L149" s="161"/>
      <c r="M149" s="109"/>
      <c r="N149" s="35"/>
      <c r="O149" s="120"/>
      <c r="P149" s="60"/>
      <c r="Q149" s="53"/>
      <c r="R149" s="61"/>
      <c r="S149" s="162">
        <f t="shared" si="3"/>
        <v>0</v>
      </c>
      <c r="T149" s="163">
        <f t="shared" si="4"/>
        <v>0</v>
      </c>
      <c r="U149" s="27"/>
      <c r="V149" s="33">
        <f t="shared" si="5"/>
        <v>0</v>
      </c>
    </row>
    <row r="150" spans="1:22" ht="12.75" hidden="1">
      <c r="A150" s="164" t="s">
        <v>480</v>
      </c>
      <c r="B150" s="188" t="s">
        <v>59</v>
      </c>
      <c r="C150" s="69" t="s">
        <v>12</v>
      </c>
      <c r="D150" s="159"/>
      <c r="E150" s="160"/>
      <c r="F150" s="161"/>
      <c r="G150" s="10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74">
        <f t="shared" si="3"/>
        <v>0</v>
      </c>
      <c r="T150" s="175">
        <f t="shared" si="4"/>
        <v>0</v>
      </c>
      <c r="U150" s="27"/>
      <c r="V150" s="33">
        <f t="shared" si="5"/>
        <v>0</v>
      </c>
    </row>
    <row r="151" spans="1:22" ht="12.75" hidden="1">
      <c r="A151" s="156" t="s">
        <v>481</v>
      </c>
      <c r="B151" s="43" t="s">
        <v>36</v>
      </c>
      <c r="C151" s="70" t="s">
        <v>13</v>
      </c>
      <c r="D151" s="159"/>
      <c r="E151" s="177"/>
      <c r="F151" s="161"/>
      <c r="G151" s="109"/>
      <c r="H151" s="35"/>
      <c r="I151" s="120"/>
      <c r="J151" s="159"/>
      <c r="K151" s="34"/>
      <c r="L151" s="161"/>
      <c r="M151" s="109"/>
      <c r="N151" s="35"/>
      <c r="O151" s="120"/>
      <c r="P151" s="60"/>
      <c r="Q151" s="53"/>
      <c r="R151" s="61"/>
      <c r="S151" s="162">
        <f t="shared" si="3"/>
        <v>0</v>
      </c>
      <c r="T151" s="163">
        <f t="shared" si="4"/>
        <v>0</v>
      </c>
      <c r="U151" s="27"/>
      <c r="V151" s="33">
        <f t="shared" si="5"/>
        <v>0</v>
      </c>
    </row>
    <row r="152" spans="1:22" ht="12.75" hidden="1">
      <c r="A152" s="164" t="s">
        <v>482</v>
      </c>
      <c r="B152" s="188" t="s">
        <v>126</v>
      </c>
      <c r="C152" s="69" t="s">
        <v>8</v>
      </c>
      <c r="D152" s="159"/>
      <c r="E152" s="177"/>
      <c r="F152" s="161"/>
      <c r="G152" s="109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62">
        <f t="shared" si="3"/>
        <v>0</v>
      </c>
      <c r="T152" s="163">
        <f t="shared" si="4"/>
        <v>0</v>
      </c>
      <c r="U152" s="27"/>
      <c r="V152" s="33">
        <f t="shared" si="5"/>
        <v>0</v>
      </c>
    </row>
    <row r="153" spans="1:22" ht="12.75" hidden="1">
      <c r="A153" s="156" t="s">
        <v>483</v>
      </c>
      <c r="B153" s="43" t="s">
        <v>107</v>
      </c>
      <c r="C153" s="70" t="s">
        <v>87</v>
      </c>
      <c r="D153" s="159"/>
      <c r="E153" s="177"/>
      <c r="F153" s="161"/>
      <c r="G153" s="10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74">
        <f t="shared" si="3"/>
        <v>0</v>
      </c>
      <c r="T153" s="175">
        <f t="shared" si="4"/>
        <v>0</v>
      </c>
      <c r="U153" s="27"/>
      <c r="V153" s="33">
        <f t="shared" si="5"/>
        <v>0</v>
      </c>
    </row>
    <row r="154" spans="1:22" ht="12.75" hidden="1">
      <c r="A154" s="164" t="s">
        <v>484</v>
      </c>
      <c r="B154" s="189" t="s">
        <v>183</v>
      </c>
      <c r="C154" s="70" t="s">
        <v>8</v>
      </c>
      <c r="D154" s="159"/>
      <c r="E154" s="168"/>
      <c r="F154" s="169"/>
      <c r="G154" s="109"/>
      <c r="H154" s="171"/>
      <c r="I154" s="172"/>
      <c r="J154" s="159"/>
      <c r="K154" s="34"/>
      <c r="L154" s="161"/>
      <c r="M154" s="109"/>
      <c r="N154" s="35"/>
      <c r="O154" s="120"/>
      <c r="P154" s="60"/>
      <c r="Q154" s="53"/>
      <c r="R154" s="61"/>
      <c r="S154" s="162">
        <f t="shared" si="3"/>
        <v>0</v>
      </c>
      <c r="T154" s="163">
        <f t="shared" si="4"/>
        <v>0</v>
      </c>
      <c r="U154" s="27"/>
      <c r="V154" s="33">
        <f t="shared" si="5"/>
        <v>0</v>
      </c>
    </row>
    <row r="155" spans="1:22" ht="12.75" hidden="1">
      <c r="A155" s="156" t="s">
        <v>485</v>
      </c>
      <c r="B155" s="189" t="s">
        <v>132</v>
      </c>
      <c r="C155" s="70" t="s">
        <v>12</v>
      </c>
      <c r="D155" s="181"/>
      <c r="E155" s="177"/>
      <c r="F155" s="161"/>
      <c r="G155" s="111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62">
        <f t="shared" si="3"/>
        <v>0</v>
      </c>
      <c r="T155" s="163">
        <f t="shared" si="4"/>
        <v>0</v>
      </c>
      <c r="U155" s="27"/>
      <c r="V155" s="33">
        <f t="shared" si="5"/>
        <v>0</v>
      </c>
    </row>
    <row r="156" spans="1:22" ht="12.75" hidden="1">
      <c r="A156" s="164" t="s">
        <v>486</v>
      </c>
      <c r="B156" s="43" t="s">
        <v>233</v>
      </c>
      <c r="C156" s="70" t="s">
        <v>13</v>
      </c>
      <c r="D156" s="159"/>
      <c r="E156" s="177"/>
      <c r="F156" s="161"/>
      <c r="G156" s="109"/>
      <c r="H156" s="35"/>
      <c r="I156" s="120"/>
      <c r="J156" s="159"/>
      <c r="K156" s="34"/>
      <c r="L156" s="161"/>
      <c r="M156" s="109"/>
      <c r="N156" s="35"/>
      <c r="O156" s="120"/>
      <c r="P156" s="60"/>
      <c r="Q156" s="53"/>
      <c r="R156" s="61"/>
      <c r="S156" s="174">
        <f t="shared" si="3"/>
        <v>0</v>
      </c>
      <c r="T156" s="175">
        <f t="shared" si="4"/>
        <v>0</v>
      </c>
      <c r="U156" s="27"/>
      <c r="V156" s="33">
        <f t="shared" si="5"/>
        <v>0</v>
      </c>
    </row>
    <row r="157" spans="1:22" ht="12.75" hidden="1">
      <c r="A157" s="156" t="s">
        <v>487</v>
      </c>
      <c r="B157" s="43" t="s">
        <v>199</v>
      </c>
      <c r="C157" s="70" t="s">
        <v>8</v>
      </c>
      <c r="D157" s="181"/>
      <c r="E157" s="186"/>
      <c r="F157" s="169"/>
      <c r="G157" s="111"/>
      <c r="H157" s="171"/>
      <c r="I157" s="172"/>
      <c r="J157" s="159"/>
      <c r="K157" s="34"/>
      <c r="L157" s="161"/>
      <c r="M157" s="109"/>
      <c r="N157" s="35"/>
      <c r="O157" s="120"/>
      <c r="P157" s="60"/>
      <c r="Q157" s="53"/>
      <c r="R157" s="61"/>
      <c r="S157" s="162">
        <f t="shared" si="3"/>
        <v>0</v>
      </c>
      <c r="T157" s="163">
        <f t="shared" si="4"/>
        <v>0</v>
      </c>
      <c r="U157" s="27"/>
      <c r="V157" s="33">
        <f t="shared" si="5"/>
        <v>0</v>
      </c>
    </row>
    <row r="158" spans="1:22" ht="12.75" hidden="1">
      <c r="A158" s="164" t="s">
        <v>488</v>
      </c>
      <c r="B158" s="189" t="s">
        <v>58</v>
      </c>
      <c r="C158" s="70" t="s">
        <v>12</v>
      </c>
      <c r="D158" s="159"/>
      <c r="E158" s="177"/>
      <c r="F158" s="161"/>
      <c r="G158" s="109"/>
      <c r="H158" s="35"/>
      <c r="I158" s="120"/>
      <c r="J158" s="159"/>
      <c r="K158" s="34"/>
      <c r="L158" s="161"/>
      <c r="M158" s="109"/>
      <c r="N158" s="35"/>
      <c r="O158" s="120"/>
      <c r="P158" s="60"/>
      <c r="Q158" s="53"/>
      <c r="R158" s="61"/>
      <c r="S158" s="162">
        <f t="shared" si="3"/>
        <v>0</v>
      </c>
      <c r="T158" s="163">
        <f t="shared" si="4"/>
        <v>0</v>
      </c>
      <c r="U158" s="27"/>
      <c r="V158" s="33">
        <f t="shared" si="5"/>
        <v>0</v>
      </c>
    </row>
    <row r="159" spans="1:22" ht="12.75" hidden="1">
      <c r="A159" s="156" t="s">
        <v>489</v>
      </c>
      <c r="B159" s="189" t="s">
        <v>53</v>
      </c>
      <c r="C159" s="70" t="s">
        <v>13</v>
      </c>
      <c r="D159" s="181"/>
      <c r="E159" s="177"/>
      <c r="F159" s="161"/>
      <c r="G159" s="111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74">
        <f t="shared" si="3"/>
        <v>0</v>
      </c>
      <c r="T159" s="175">
        <f t="shared" si="4"/>
        <v>0</v>
      </c>
      <c r="U159" s="27"/>
      <c r="V159" s="33">
        <f t="shared" si="5"/>
        <v>0</v>
      </c>
    </row>
    <row r="160" spans="1:22" ht="12.75" hidden="1">
      <c r="A160" s="164" t="s">
        <v>490</v>
      </c>
      <c r="B160" s="189" t="s">
        <v>150</v>
      </c>
      <c r="C160" s="70" t="s">
        <v>8</v>
      </c>
      <c r="D160" s="159"/>
      <c r="E160" s="168"/>
      <c r="F160" s="169"/>
      <c r="G160" s="10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62">
        <f aca="true" t="shared" si="6" ref="S160:S223">O160+L160+I160+F160</f>
        <v>0</v>
      </c>
      <c r="T160" s="163">
        <f aca="true" t="shared" si="7" ref="T160:T223">S160-V160+R160</f>
        <v>0</v>
      </c>
      <c r="U160" s="27"/>
      <c r="V160" s="33">
        <f aca="true" t="shared" si="8" ref="V160:V223">MIN(F160,I160,L160,O160)</f>
        <v>0</v>
      </c>
    </row>
    <row r="161" spans="1:22" ht="12.75" hidden="1">
      <c r="A161" s="156" t="s">
        <v>491</v>
      </c>
      <c r="B161" s="43" t="s">
        <v>398</v>
      </c>
      <c r="C161" s="70" t="s">
        <v>12</v>
      </c>
      <c r="D161" s="159"/>
      <c r="E161" s="177"/>
      <c r="F161" s="161"/>
      <c r="G161" s="109"/>
      <c r="H161" s="35"/>
      <c r="I161" s="120"/>
      <c r="J161" s="159"/>
      <c r="K161" s="34"/>
      <c r="L161" s="161"/>
      <c r="M161" s="109"/>
      <c r="N161" s="35"/>
      <c r="O161" s="120"/>
      <c r="P161" s="60"/>
      <c r="Q161" s="53"/>
      <c r="R161" s="61"/>
      <c r="S161" s="162">
        <f t="shared" si="6"/>
        <v>0</v>
      </c>
      <c r="T161" s="163">
        <f t="shared" si="7"/>
        <v>0</v>
      </c>
      <c r="U161" s="27"/>
      <c r="V161" s="33">
        <f t="shared" si="8"/>
        <v>0</v>
      </c>
    </row>
    <row r="162" spans="1:22" ht="12.75" hidden="1">
      <c r="A162" s="164" t="s">
        <v>492</v>
      </c>
      <c r="B162" s="43" t="s">
        <v>234</v>
      </c>
      <c r="C162" s="70" t="s">
        <v>12</v>
      </c>
      <c r="D162" s="159"/>
      <c r="E162" s="177"/>
      <c r="F162" s="161"/>
      <c r="G162" s="10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74">
        <f t="shared" si="6"/>
        <v>0</v>
      </c>
      <c r="T162" s="175">
        <f t="shared" si="7"/>
        <v>0</v>
      </c>
      <c r="U162" s="27"/>
      <c r="V162" s="33">
        <f t="shared" si="8"/>
        <v>0</v>
      </c>
    </row>
    <row r="163" spans="1:22" ht="12.75" hidden="1">
      <c r="A163" s="156" t="s">
        <v>493</v>
      </c>
      <c r="B163" s="43" t="s">
        <v>324</v>
      </c>
      <c r="C163" s="70" t="s">
        <v>87</v>
      </c>
      <c r="D163" s="159"/>
      <c r="E163" s="177"/>
      <c r="F163" s="161"/>
      <c r="G163" s="109"/>
      <c r="H163" s="35"/>
      <c r="I163" s="120"/>
      <c r="J163" s="159"/>
      <c r="K163" s="34"/>
      <c r="L163" s="161"/>
      <c r="M163" s="109"/>
      <c r="N163" s="35"/>
      <c r="O163" s="120"/>
      <c r="P163" s="60"/>
      <c r="Q163" s="53"/>
      <c r="R163" s="61"/>
      <c r="S163" s="162">
        <f t="shared" si="6"/>
        <v>0</v>
      </c>
      <c r="T163" s="163">
        <f t="shared" si="7"/>
        <v>0</v>
      </c>
      <c r="U163" s="27"/>
      <c r="V163" s="33">
        <f t="shared" si="8"/>
        <v>0</v>
      </c>
    </row>
    <row r="164" spans="1:22" ht="12.75" hidden="1">
      <c r="A164" s="156" t="s">
        <v>494</v>
      </c>
      <c r="B164" s="43" t="s">
        <v>309</v>
      </c>
      <c r="C164" s="70" t="s">
        <v>13</v>
      </c>
      <c r="D164" s="181"/>
      <c r="E164" s="187"/>
      <c r="F164" s="185"/>
      <c r="G164" s="111"/>
      <c r="H164" s="121"/>
      <c r="I164" s="122"/>
      <c r="J164" s="159"/>
      <c r="K164" s="34"/>
      <c r="L164" s="161"/>
      <c r="M164" s="109"/>
      <c r="N164" s="35"/>
      <c r="O164" s="120"/>
      <c r="P164" s="60"/>
      <c r="Q164" s="53"/>
      <c r="R164" s="61"/>
      <c r="S164" s="162">
        <f t="shared" si="6"/>
        <v>0</v>
      </c>
      <c r="T164" s="163">
        <f t="shared" si="7"/>
        <v>0</v>
      </c>
      <c r="U164" s="27"/>
      <c r="V164" s="33">
        <f t="shared" si="8"/>
        <v>0</v>
      </c>
    </row>
    <row r="165" spans="1:22" ht="12.75" hidden="1">
      <c r="A165" s="156" t="s">
        <v>495</v>
      </c>
      <c r="B165" s="43" t="s">
        <v>182</v>
      </c>
      <c r="C165" s="190" t="s">
        <v>13</v>
      </c>
      <c r="D165" s="159"/>
      <c r="E165" s="177"/>
      <c r="F165" s="161"/>
      <c r="G165" s="170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74">
        <f t="shared" si="6"/>
        <v>0</v>
      </c>
      <c r="T165" s="175">
        <f t="shared" si="7"/>
        <v>0</v>
      </c>
      <c r="U165" s="27"/>
      <c r="V165" s="33">
        <f t="shared" si="8"/>
        <v>0</v>
      </c>
    </row>
    <row r="166" spans="1:22" ht="12.75" hidden="1">
      <c r="A166" s="156" t="s">
        <v>496</v>
      </c>
      <c r="B166" s="42" t="s">
        <v>277</v>
      </c>
      <c r="C166" s="69" t="s">
        <v>87</v>
      </c>
      <c r="D166" s="159"/>
      <c r="E166" s="177"/>
      <c r="F166" s="161"/>
      <c r="G166" s="109"/>
      <c r="H166" s="35"/>
      <c r="I166" s="120"/>
      <c r="J166" s="159"/>
      <c r="K166" s="34"/>
      <c r="L166" s="161"/>
      <c r="M166" s="109"/>
      <c r="N166" s="35"/>
      <c r="O166" s="120"/>
      <c r="P166" s="60"/>
      <c r="Q166" s="53"/>
      <c r="R166" s="61"/>
      <c r="S166" s="162">
        <f t="shared" si="6"/>
        <v>0</v>
      </c>
      <c r="T166" s="163">
        <f t="shared" si="7"/>
        <v>0</v>
      </c>
      <c r="U166" s="27"/>
      <c r="V166" s="33">
        <f t="shared" si="8"/>
        <v>0</v>
      </c>
    </row>
    <row r="167" spans="1:22" ht="12.75" hidden="1">
      <c r="A167" s="156" t="s">
        <v>497</v>
      </c>
      <c r="B167" s="43" t="s">
        <v>321</v>
      </c>
      <c r="C167" s="70" t="s">
        <v>10</v>
      </c>
      <c r="D167" s="159"/>
      <c r="E167" s="160"/>
      <c r="F167" s="161"/>
      <c r="G167" s="10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62">
        <f t="shared" si="6"/>
        <v>0</v>
      </c>
      <c r="T167" s="163">
        <f t="shared" si="7"/>
        <v>0</v>
      </c>
      <c r="U167" s="27"/>
      <c r="V167" s="33">
        <f t="shared" si="8"/>
        <v>0</v>
      </c>
    </row>
    <row r="168" spans="1:22" ht="12.75" hidden="1">
      <c r="A168" s="156" t="s">
        <v>498</v>
      </c>
      <c r="B168" s="42" t="s">
        <v>280</v>
      </c>
      <c r="C168" s="69" t="s">
        <v>10</v>
      </c>
      <c r="D168" s="159"/>
      <c r="E168" s="177"/>
      <c r="F168" s="161"/>
      <c r="G168" s="109"/>
      <c r="H168" s="35"/>
      <c r="I168" s="120"/>
      <c r="J168" s="159"/>
      <c r="K168" s="34"/>
      <c r="L168" s="161"/>
      <c r="M168" s="109"/>
      <c r="N168" s="35"/>
      <c r="O168" s="120"/>
      <c r="P168" s="60"/>
      <c r="Q168" s="53"/>
      <c r="R168" s="61"/>
      <c r="S168" s="174">
        <f t="shared" si="6"/>
        <v>0</v>
      </c>
      <c r="T168" s="175">
        <f t="shared" si="7"/>
        <v>0</v>
      </c>
      <c r="U168" s="27"/>
      <c r="V168" s="33">
        <f t="shared" si="8"/>
        <v>0</v>
      </c>
    </row>
    <row r="169" spans="1:22" ht="12.75" hidden="1">
      <c r="A169" s="156" t="s">
        <v>499</v>
      </c>
      <c r="B169" s="43" t="s">
        <v>369</v>
      </c>
      <c r="C169" s="70" t="s">
        <v>87</v>
      </c>
      <c r="D169" s="159"/>
      <c r="E169" s="177"/>
      <c r="F169" s="161"/>
      <c r="G169" s="109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62">
        <f t="shared" si="6"/>
        <v>0</v>
      </c>
      <c r="T169" s="163">
        <f t="shared" si="7"/>
        <v>0</v>
      </c>
      <c r="U169" s="27"/>
      <c r="V169" s="33">
        <f t="shared" si="8"/>
        <v>0</v>
      </c>
    </row>
    <row r="170" spans="1:22" ht="12.75" hidden="1">
      <c r="A170" s="164" t="s">
        <v>500</v>
      </c>
      <c r="B170" s="42" t="s">
        <v>274</v>
      </c>
      <c r="C170" s="69" t="s">
        <v>6</v>
      </c>
      <c r="D170" s="159"/>
      <c r="E170" s="177"/>
      <c r="F170" s="161"/>
      <c r="G170" s="10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62">
        <f t="shared" si="6"/>
        <v>0</v>
      </c>
      <c r="T170" s="163">
        <f t="shared" si="7"/>
        <v>0</v>
      </c>
      <c r="U170" s="27"/>
      <c r="V170" s="33">
        <f t="shared" si="8"/>
        <v>0</v>
      </c>
    </row>
    <row r="171" spans="1:22" ht="12.75" hidden="1">
      <c r="A171" s="156" t="s">
        <v>501</v>
      </c>
      <c r="B171" s="189" t="s">
        <v>28</v>
      </c>
      <c r="C171" s="70" t="s">
        <v>8</v>
      </c>
      <c r="D171" s="159"/>
      <c r="E171" s="168"/>
      <c r="F171" s="169"/>
      <c r="G171" s="109"/>
      <c r="H171" s="171"/>
      <c r="I171" s="172"/>
      <c r="J171" s="159"/>
      <c r="K171" s="34"/>
      <c r="L171" s="161"/>
      <c r="M171" s="109"/>
      <c r="N171" s="35"/>
      <c r="O171" s="120"/>
      <c r="P171" s="60"/>
      <c r="Q171" s="53"/>
      <c r="R171" s="61"/>
      <c r="S171" s="174">
        <f t="shared" si="6"/>
        <v>0</v>
      </c>
      <c r="T171" s="175">
        <f t="shared" si="7"/>
        <v>0</v>
      </c>
      <c r="U171" s="27"/>
      <c r="V171" s="33">
        <f t="shared" si="8"/>
        <v>0</v>
      </c>
    </row>
    <row r="172" spans="1:22" ht="12.75" hidden="1">
      <c r="A172" s="164" t="s">
        <v>502</v>
      </c>
      <c r="B172" s="42" t="s">
        <v>143</v>
      </c>
      <c r="C172" s="69" t="s">
        <v>6</v>
      </c>
      <c r="D172" s="181"/>
      <c r="E172" s="177"/>
      <c r="F172" s="161"/>
      <c r="G172" s="111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62">
        <f t="shared" si="6"/>
        <v>0</v>
      </c>
      <c r="T172" s="163">
        <f t="shared" si="7"/>
        <v>0</v>
      </c>
      <c r="U172" s="27"/>
      <c r="V172" s="33">
        <f t="shared" si="8"/>
        <v>0</v>
      </c>
    </row>
    <row r="173" spans="1:22" ht="12.75" hidden="1">
      <c r="A173" s="156" t="s">
        <v>503</v>
      </c>
      <c r="B173" s="43" t="s">
        <v>151</v>
      </c>
      <c r="C173" s="70" t="s">
        <v>8</v>
      </c>
      <c r="D173" s="159"/>
      <c r="E173" s="177"/>
      <c r="F173" s="161"/>
      <c r="G173" s="109"/>
      <c r="H173" s="35"/>
      <c r="I173" s="120"/>
      <c r="J173" s="159"/>
      <c r="K173" s="34"/>
      <c r="L173" s="161"/>
      <c r="M173" s="109"/>
      <c r="N173" s="35"/>
      <c r="O173" s="120"/>
      <c r="P173" s="60"/>
      <c r="Q173" s="53"/>
      <c r="R173" s="61"/>
      <c r="S173" s="162">
        <f t="shared" si="6"/>
        <v>0</v>
      </c>
      <c r="T173" s="163">
        <f t="shared" si="7"/>
        <v>0</v>
      </c>
      <c r="U173" s="27"/>
      <c r="V173" s="33">
        <f t="shared" si="8"/>
        <v>0</v>
      </c>
    </row>
    <row r="174" spans="1:22" ht="12.75" hidden="1">
      <c r="A174" s="164" t="s">
        <v>504</v>
      </c>
      <c r="B174" s="42" t="s">
        <v>77</v>
      </c>
      <c r="C174" s="69" t="s">
        <v>10</v>
      </c>
      <c r="D174" s="181"/>
      <c r="E174" s="186"/>
      <c r="F174" s="169"/>
      <c r="G174" s="111"/>
      <c r="H174" s="171"/>
      <c r="I174" s="172"/>
      <c r="J174" s="159"/>
      <c r="K174" s="34"/>
      <c r="L174" s="161"/>
      <c r="M174" s="109"/>
      <c r="N174" s="35"/>
      <c r="O174" s="120"/>
      <c r="P174" s="60"/>
      <c r="Q174" s="53"/>
      <c r="R174" s="61"/>
      <c r="S174" s="174">
        <f t="shared" si="6"/>
        <v>0</v>
      </c>
      <c r="T174" s="175">
        <f t="shared" si="7"/>
        <v>0</v>
      </c>
      <c r="U174" s="27"/>
      <c r="V174" s="33">
        <f t="shared" si="8"/>
        <v>0</v>
      </c>
    </row>
    <row r="175" spans="1:22" ht="12.75" hidden="1">
      <c r="A175" s="156" t="s">
        <v>505</v>
      </c>
      <c r="B175" s="43" t="s">
        <v>383</v>
      </c>
      <c r="C175" s="70" t="s">
        <v>12</v>
      </c>
      <c r="D175" s="159"/>
      <c r="E175" s="177"/>
      <c r="F175" s="161"/>
      <c r="G175" s="109"/>
      <c r="H175" s="35"/>
      <c r="I175" s="120"/>
      <c r="J175" s="159"/>
      <c r="K175" s="34"/>
      <c r="L175" s="161"/>
      <c r="M175" s="109"/>
      <c r="N175" s="35"/>
      <c r="O175" s="120"/>
      <c r="P175" s="60"/>
      <c r="Q175" s="53"/>
      <c r="R175" s="61"/>
      <c r="S175" s="162">
        <f t="shared" si="6"/>
        <v>0</v>
      </c>
      <c r="T175" s="163">
        <f t="shared" si="7"/>
        <v>0</v>
      </c>
      <c r="U175" s="27"/>
      <c r="V175" s="33">
        <f t="shared" si="8"/>
        <v>0</v>
      </c>
    </row>
    <row r="176" spans="1:22" ht="12.75" hidden="1">
      <c r="A176" s="164" t="s">
        <v>506</v>
      </c>
      <c r="B176" s="42" t="s">
        <v>57</v>
      </c>
      <c r="C176" s="69" t="s">
        <v>13</v>
      </c>
      <c r="D176" s="181"/>
      <c r="E176" s="177"/>
      <c r="F176" s="161"/>
      <c r="G176" s="111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62">
        <f t="shared" si="6"/>
        <v>0</v>
      </c>
      <c r="T176" s="163">
        <f t="shared" si="7"/>
        <v>0</v>
      </c>
      <c r="U176" s="27"/>
      <c r="V176" s="33">
        <f t="shared" si="8"/>
        <v>0</v>
      </c>
    </row>
    <row r="177" spans="1:22" ht="12.75" hidden="1">
      <c r="A177" s="156" t="s">
        <v>507</v>
      </c>
      <c r="B177" s="43" t="s">
        <v>299</v>
      </c>
      <c r="C177" s="70" t="s">
        <v>6</v>
      </c>
      <c r="D177" s="159"/>
      <c r="E177" s="168"/>
      <c r="F177" s="169"/>
      <c r="G177" s="10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74">
        <f t="shared" si="6"/>
        <v>0</v>
      </c>
      <c r="T177" s="175">
        <f t="shared" si="7"/>
        <v>0</v>
      </c>
      <c r="U177" s="27"/>
      <c r="V177" s="33">
        <f t="shared" si="8"/>
        <v>0</v>
      </c>
    </row>
    <row r="178" spans="1:22" ht="12.75" hidden="1">
      <c r="A178" s="164" t="s">
        <v>508</v>
      </c>
      <c r="B178" s="43" t="s">
        <v>228</v>
      </c>
      <c r="C178" s="70" t="s">
        <v>87</v>
      </c>
      <c r="D178" s="159"/>
      <c r="E178" s="177"/>
      <c r="F178" s="161"/>
      <c r="G178" s="109"/>
      <c r="H178" s="35"/>
      <c r="I178" s="120"/>
      <c r="J178" s="159"/>
      <c r="K178" s="34"/>
      <c r="L178" s="161"/>
      <c r="M178" s="109"/>
      <c r="N178" s="35"/>
      <c r="O178" s="120"/>
      <c r="P178" s="60"/>
      <c r="Q178" s="53"/>
      <c r="R178" s="61"/>
      <c r="S178" s="162">
        <f t="shared" si="6"/>
        <v>0</v>
      </c>
      <c r="T178" s="163">
        <f t="shared" si="7"/>
        <v>0</v>
      </c>
      <c r="U178" s="27"/>
      <c r="V178" s="33">
        <f t="shared" si="8"/>
        <v>0</v>
      </c>
    </row>
    <row r="179" spans="1:22" ht="12.75" hidden="1">
      <c r="A179" s="156" t="s">
        <v>509</v>
      </c>
      <c r="B179" s="43" t="s">
        <v>67</v>
      </c>
      <c r="C179" s="70" t="s">
        <v>87</v>
      </c>
      <c r="D179" s="159"/>
      <c r="E179" s="177"/>
      <c r="F179" s="161"/>
      <c r="G179" s="10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62">
        <f t="shared" si="6"/>
        <v>0</v>
      </c>
      <c r="T179" s="163">
        <f t="shared" si="7"/>
        <v>0</v>
      </c>
      <c r="U179" s="27"/>
      <c r="V179" s="33">
        <f t="shared" si="8"/>
        <v>0</v>
      </c>
    </row>
    <row r="180" spans="1:22" ht="12.75" hidden="1">
      <c r="A180" s="164" t="s">
        <v>510</v>
      </c>
      <c r="B180" s="188" t="s">
        <v>255</v>
      </c>
      <c r="C180" s="69" t="s">
        <v>12</v>
      </c>
      <c r="D180" s="159"/>
      <c r="E180" s="177"/>
      <c r="F180" s="161"/>
      <c r="G180" s="109"/>
      <c r="H180" s="35"/>
      <c r="I180" s="120"/>
      <c r="J180" s="159"/>
      <c r="K180" s="34"/>
      <c r="L180" s="161"/>
      <c r="M180" s="109"/>
      <c r="N180" s="35"/>
      <c r="O180" s="120"/>
      <c r="P180" s="60"/>
      <c r="Q180" s="53"/>
      <c r="R180" s="61"/>
      <c r="S180" s="174">
        <f t="shared" si="6"/>
        <v>0</v>
      </c>
      <c r="T180" s="175">
        <f t="shared" si="7"/>
        <v>0</v>
      </c>
      <c r="U180" s="27"/>
      <c r="V180" s="33">
        <f t="shared" si="8"/>
        <v>0</v>
      </c>
    </row>
    <row r="181" spans="1:22" ht="12.75" hidden="1">
      <c r="A181" s="156" t="s">
        <v>511</v>
      </c>
      <c r="B181" s="43" t="s">
        <v>203</v>
      </c>
      <c r="C181" s="70" t="s">
        <v>10</v>
      </c>
      <c r="D181" s="181"/>
      <c r="E181" s="187"/>
      <c r="F181" s="185"/>
      <c r="G181" s="111"/>
      <c r="H181" s="121"/>
      <c r="I181" s="122"/>
      <c r="J181" s="159"/>
      <c r="K181" s="34"/>
      <c r="L181" s="161"/>
      <c r="M181" s="109"/>
      <c r="N181" s="35"/>
      <c r="O181" s="120"/>
      <c r="P181" s="60"/>
      <c r="Q181" s="53"/>
      <c r="R181" s="61"/>
      <c r="S181" s="162">
        <f t="shared" si="6"/>
        <v>0</v>
      </c>
      <c r="T181" s="163">
        <f t="shared" si="7"/>
        <v>0</v>
      </c>
      <c r="U181" s="27"/>
      <c r="V181" s="33">
        <f t="shared" si="8"/>
        <v>0</v>
      </c>
    </row>
    <row r="182" spans="1:22" ht="12.75" hidden="1">
      <c r="A182" s="164" t="s">
        <v>512</v>
      </c>
      <c r="B182" s="43" t="s">
        <v>327</v>
      </c>
      <c r="C182" s="70" t="s">
        <v>12</v>
      </c>
      <c r="D182" s="159"/>
      <c r="E182" s="177"/>
      <c r="F182" s="161"/>
      <c r="G182" s="170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62">
        <f t="shared" si="6"/>
        <v>0</v>
      </c>
      <c r="T182" s="163">
        <f t="shared" si="7"/>
        <v>0</v>
      </c>
      <c r="U182" s="27"/>
      <c r="V182" s="33">
        <f t="shared" si="8"/>
        <v>0</v>
      </c>
    </row>
    <row r="183" spans="1:22" ht="12.75" hidden="1">
      <c r="A183" s="156" t="s">
        <v>513</v>
      </c>
      <c r="B183" s="43" t="s">
        <v>362</v>
      </c>
      <c r="C183" s="70" t="s">
        <v>12</v>
      </c>
      <c r="D183" s="159"/>
      <c r="E183" s="177"/>
      <c r="F183" s="161"/>
      <c r="G183" s="109"/>
      <c r="H183" s="35"/>
      <c r="I183" s="120"/>
      <c r="J183" s="159"/>
      <c r="K183" s="34"/>
      <c r="L183" s="161"/>
      <c r="M183" s="109"/>
      <c r="N183" s="35"/>
      <c r="O183" s="120"/>
      <c r="P183" s="60"/>
      <c r="Q183" s="53"/>
      <c r="R183" s="61"/>
      <c r="S183" s="174">
        <f t="shared" si="6"/>
        <v>0</v>
      </c>
      <c r="T183" s="175">
        <f t="shared" si="7"/>
        <v>0</v>
      </c>
      <c r="U183" s="27"/>
      <c r="V183" s="33">
        <f t="shared" si="8"/>
        <v>0</v>
      </c>
    </row>
    <row r="184" spans="1:22" ht="12.75" hidden="1">
      <c r="A184" s="156" t="s">
        <v>514</v>
      </c>
      <c r="B184" s="43" t="s">
        <v>42</v>
      </c>
      <c r="C184" s="70" t="s">
        <v>13</v>
      </c>
      <c r="D184" s="159"/>
      <c r="E184" s="160"/>
      <c r="F184" s="161"/>
      <c r="G184" s="10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62">
        <f t="shared" si="6"/>
        <v>0</v>
      </c>
      <c r="T184" s="163">
        <f t="shared" si="7"/>
        <v>0</v>
      </c>
      <c r="U184" s="27"/>
      <c r="V184" s="33">
        <f t="shared" si="8"/>
        <v>0</v>
      </c>
    </row>
    <row r="185" spans="1:22" ht="12.75" hidden="1">
      <c r="A185" s="164" t="s">
        <v>515</v>
      </c>
      <c r="B185" s="43" t="s">
        <v>229</v>
      </c>
      <c r="C185" s="70" t="s">
        <v>87</v>
      </c>
      <c r="D185" s="159"/>
      <c r="E185" s="177"/>
      <c r="F185" s="161"/>
      <c r="G185" s="109"/>
      <c r="H185" s="35"/>
      <c r="I185" s="120"/>
      <c r="J185" s="159"/>
      <c r="K185" s="34"/>
      <c r="L185" s="161"/>
      <c r="M185" s="109"/>
      <c r="N185" s="35"/>
      <c r="O185" s="120"/>
      <c r="P185" s="60"/>
      <c r="Q185" s="53"/>
      <c r="R185" s="61"/>
      <c r="S185" s="162">
        <f t="shared" si="6"/>
        <v>0</v>
      </c>
      <c r="T185" s="163">
        <f t="shared" si="7"/>
        <v>0</v>
      </c>
      <c r="U185" s="27"/>
      <c r="V185" s="33">
        <f t="shared" si="8"/>
        <v>0</v>
      </c>
    </row>
    <row r="186" spans="1:22" ht="12.75" hidden="1">
      <c r="A186" s="156" t="s">
        <v>516</v>
      </c>
      <c r="B186" s="43" t="s">
        <v>66</v>
      </c>
      <c r="C186" s="70" t="s">
        <v>6</v>
      </c>
      <c r="D186" s="159"/>
      <c r="E186" s="177"/>
      <c r="F186" s="161"/>
      <c r="G186" s="109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74">
        <f t="shared" si="6"/>
        <v>0</v>
      </c>
      <c r="T186" s="175">
        <f t="shared" si="7"/>
        <v>0</v>
      </c>
      <c r="U186" s="27"/>
      <c r="V186" s="33">
        <f t="shared" si="8"/>
        <v>0</v>
      </c>
    </row>
    <row r="187" spans="1:22" ht="12.75" hidden="1">
      <c r="A187" s="164" t="s">
        <v>517</v>
      </c>
      <c r="B187" s="189" t="s">
        <v>259</v>
      </c>
      <c r="C187" s="70" t="s">
        <v>87</v>
      </c>
      <c r="D187" s="159"/>
      <c r="E187" s="177"/>
      <c r="F187" s="161"/>
      <c r="G187" s="10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62">
        <f t="shared" si="6"/>
        <v>0</v>
      </c>
      <c r="T187" s="163">
        <f t="shared" si="7"/>
        <v>0</v>
      </c>
      <c r="U187" s="27"/>
      <c r="V187" s="33">
        <f t="shared" si="8"/>
        <v>0</v>
      </c>
    </row>
    <row r="188" spans="1:22" ht="12.75" hidden="1">
      <c r="A188" s="156" t="s">
        <v>518</v>
      </c>
      <c r="B188" s="43" t="s">
        <v>82</v>
      </c>
      <c r="C188" s="70" t="s">
        <v>87</v>
      </c>
      <c r="D188" s="159"/>
      <c r="E188" s="168"/>
      <c r="F188" s="169"/>
      <c r="G188" s="109"/>
      <c r="H188" s="171"/>
      <c r="I188" s="172"/>
      <c r="J188" s="159"/>
      <c r="K188" s="34"/>
      <c r="L188" s="161"/>
      <c r="M188" s="109"/>
      <c r="N188" s="35"/>
      <c r="O188" s="120"/>
      <c r="P188" s="60"/>
      <c r="Q188" s="53"/>
      <c r="R188" s="61"/>
      <c r="S188" s="162">
        <f t="shared" si="6"/>
        <v>0</v>
      </c>
      <c r="T188" s="163">
        <f t="shared" si="7"/>
        <v>0</v>
      </c>
      <c r="U188" s="27"/>
      <c r="V188" s="33">
        <f t="shared" si="8"/>
        <v>0</v>
      </c>
    </row>
    <row r="189" spans="1:22" ht="12.75" hidden="1">
      <c r="A189" s="156" t="s">
        <v>519</v>
      </c>
      <c r="B189" s="43" t="s">
        <v>235</v>
      </c>
      <c r="C189" s="190" t="s">
        <v>12</v>
      </c>
      <c r="D189" s="181"/>
      <c r="E189" s="177"/>
      <c r="F189" s="161"/>
      <c r="G189" s="111"/>
      <c r="H189" s="35"/>
      <c r="I189" s="120"/>
      <c r="J189" s="159"/>
      <c r="K189" s="34"/>
      <c r="L189" s="161"/>
      <c r="M189" s="109"/>
      <c r="N189" s="35"/>
      <c r="O189" s="120"/>
      <c r="P189" s="60"/>
      <c r="Q189" s="53"/>
      <c r="R189" s="61"/>
      <c r="S189" s="174">
        <f t="shared" si="6"/>
        <v>0</v>
      </c>
      <c r="T189" s="175">
        <f t="shared" si="7"/>
        <v>0</v>
      </c>
      <c r="U189" s="27"/>
      <c r="V189" s="33">
        <f t="shared" si="8"/>
        <v>0</v>
      </c>
    </row>
    <row r="190" spans="1:22" ht="12.75" hidden="1">
      <c r="A190" s="164" t="s">
        <v>520</v>
      </c>
      <c r="B190" s="43" t="s">
        <v>197</v>
      </c>
      <c r="C190" s="70" t="s">
        <v>12</v>
      </c>
      <c r="D190" s="159"/>
      <c r="E190" s="177"/>
      <c r="F190" s="161"/>
      <c r="G190" s="109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62">
        <f t="shared" si="6"/>
        <v>0</v>
      </c>
      <c r="T190" s="163">
        <f t="shared" si="7"/>
        <v>0</v>
      </c>
      <c r="U190" s="27"/>
      <c r="V190" s="33">
        <f t="shared" si="8"/>
        <v>0</v>
      </c>
    </row>
    <row r="191" spans="1:22" ht="12.75" hidden="1">
      <c r="A191" s="156" t="s">
        <v>521</v>
      </c>
      <c r="B191" s="43" t="s">
        <v>40</v>
      </c>
      <c r="C191" s="70" t="s">
        <v>12</v>
      </c>
      <c r="D191" s="181"/>
      <c r="E191" s="186"/>
      <c r="F191" s="169"/>
      <c r="G191" s="111"/>
      <c r="H191" s="171"/>
      <c r="I191" s="172"/>
      <c r="J191" s="159"/>
      <c r="K191" s="34"/>
      <c r="L191" s="161"/>
      <c r="M191" s="109"/>
      <c r="N191" s="35"/>
      <c r="O191" s="120"/>
      <c r="P191" s="60"/>
      <c r="Q191" s="53"/>
      <c r="R191" s="61"/>
      <c r="S191" s="162">
        <f t="shared" si="6"/>
        <v>0</v>
      </c>
      <c r="T191" s="163">
        <f t="shared" si="7"/>
        <v>0</v>
      </c>
      <c r="U191" s="27"/>
      <c r="V191" s="33">
        <f t="shared" si="8"/>
        <v>0</v>
      </c>
    </row>
    <row r="192" spans="1:22" ht="12.75" hidden="1">
      <c r="A192" s="164" t="s">
        <v>522</v>
      </c>
      <c r="B192" s="42" t="s">
        <v>336</v>
      </c>
      <c r="C192" s="69" t="s">
        <v>13</v>
      </c>
      <c r="D192" s="159"/>
      <c r="E192" s="177"/>
      <c r="F192" s="161"/>
      <c r="G192" s="109"/>
      <c r="H192" s="35"/>
      <c r="I192" s="120"/>
      <c r="J192" s="159"/>
      <c r="K192" s="34"/>
      <c r="L192" s="161"/>
      <c r="M192" s="109"/>
      <c r="N192" s="35"/>
      <c r="O192" s="120"/>
      <c r="P192" s="60"/>
      <c r="Q192" s="53"/>
      <c r="R192" s="61"/>
      <c r="S192" s="174">
        <f t="shared" si="6"/>
        <v>0</v>
      </c>
      <c r="T192" s="175">
        <f t="shared" si="7"/>
        <v>0</v>
      </c>
      <c r="U192" s="27"/>
      <c r="V192" s="33">
        <f t="shared" si="8"/>
        <v>0</v>
      </c>
    </row>
    <row r="193" spans="1:22" ht="12.75" hidden="1">
      <c r="A193" s="156" t="s">
        <v>523</v>
      </c>
      <c r="B193" s="43" t="s">
        <v>363</v>
      </c>
      <c r="C193" s="70" t="s">
        <v>13</v>
      </c>
      <c r="D193" s="181"/>
      <c r="E193" s="177"/>
      <c r="F193" s="161"/>
      <c r="G193" s="111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62">
        <f t="shared" si="6"/>
        <v>0</v>
      </c>
      <c r="T193" s="163">
        <f t="shared" si="7"/>
        <v>0</v>
      </c>
      <c r="U193" s="27"/>
      <c r="V193" s="33">
        <f t="shared" si="8"/>
        <v>0</v>
      </c>
    </row>
    <row r="194" spans="1:22" ht="12.75" hidden="1">
      <c r="A194" s="164" t="s">
        <v>524</v>
      </c>
      <c r="B194" s="188" t="s">
        <v>329</v>
      </c>
      <c r="C194" s="69" t="s">
        <v>10</v>
      </c>
      <c r="D194" s="159"/>
      <c r="E194" s="168"/>
      <c r="F194" s="169"/>
      <c r="G194" s="10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62">
        <f t="shared" si="6"/>
        <v>0</v>
      </c>
      <c r="T194" s="163">
        <f t="shared" si="7"/>
        <v>0</v>
      </c>
      <c r="U194" s="27"/>
      <c r="V194" s="33">
        <f t="shared" si="8"/>
        <v>0</v>
      </c>
    </row>
    <row r="195" spans="1:22" ht="12.75" hidden="1">
      <c r="A195" s="156" t="s">
        <v>525</v>
      </c>
      <c r="B195" s="189" t="s">
        <v>30</v>
      </c>
      <c r="C195" s="70" t="s">
        <v>10</v>
      </c>
      <c r="D195" s="159"/>
      <c r="E195" s="177"/>
      <c r="F195" s="161"/>
      <c r="G195" s="109"/>
      <c r="H195" s="35"/>
      <c r="I195" s="120"/>
      <c r="J195" s="159"/>
      <c r="K195" s="34"/>
      <c r="L195" s="161"/>
      <c r="M195" s="109"/>
      <c r="N195" s="35"/>
      <c r="O195" s="120"/>
      <c r="P195" s="60"/>
      <c r="Q195" s="53"/>
      <c r="R195" s="61"/>
      <c r="S195" s="174">
        <f t="shared" si="6"/>
        <v>0</v>
      </c>
      <c r="T195" s="175">
        <f t="shared" si="7"/>
        <v>0</v>
      </c>
      <c r="U195" s="27"/>
      <c r="V195" s="33">
        <f t="shared" si="8"/>
        <v>0</v>
      </c>
    </row>
    <row r="196" spans="1:22" ht="12.75" hidden="1">
      <c r="A196" s="164" t="s">
        <v>526</v>
      </c>
      <c r="B196" s="42" t="s">
        <v>52</v>
      </c>
      <c r="C196" s="69" t="s">
        <v>12</v>
      </c>
      <c r="D196" s="159"/>
      <c r="E196" s="177"/>
      <c r="F196" s="161"/>
      <c r="G196" s="109"/>
      <c r="H196" s="35"/>
      <c r="I196" s="120"/>
      <c r="J196" s="159"/>
      <c r="K196" s="34"/>
      <c r="L196" s="161"/>
      <c r="M196" s="109"/>
      <c r="N196" s="35"/>
      <c r="O196" s="120"/>
      <c r="P196" s="60"/>
      <c r="Q196" s="53"/>
      <c r="R196" s="61"/>
      <c r="S196" s="162">
        <f t="shared" si="6"/>
        <v>0</v>
      </c>
      <c r="T196" s="163">
        <f t="shared" si="7"/>
        <v>0</v>
      </c>
      <c r="U196" s="27"/>
      <c r="V196" s="33">
        <f t="shared" si="8"/>
        <v>0</v>
      </c>
    </row>
    <row r="197" spans="1:22" ht="12.75" hidden="1">
      <c r="A197" s="156" t="s">
        <v>527</v>
      </c>
      <c r="B197" s="43" t="s">
        <v>50</v>
      </c>
      <c r="C197" s="70" t="s">
        <v>6</v>
      </c>
      <c r="D197" s="159"/>
      <c r="E197" s="177"/>
      <c r="F197" s="161"/>
      <c r="G197" s="109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62">
        <f t="shared" si="6"/>
        <v>0</v>
      </c>
      <c r="T197" s="163">
        <f t="shared" si="7"/>
        <v>0</v>
      </c>
      <c r="U197" s="27"/>
      <c r="V197" s="33">
        <f t="shared" si="8"/>
        <v>0</v>
      </c>
    </row>
    <row r="198" spans="1:22" ht="12.75" hidden="1">
      <c r="A198" s="164" t="s">
        <v>528</v>
      </c>
      <c r="B198" s="42" t="s">
        <v>370</v>
      </c>
      <c r="C198" s="69" t="s">
        <v>12</v>
      </c>
      <c r="D198" s="181"/>
      <c r="E198" s="187"/>
      <c r="F198" s="185"/>
      <c r="G198" s="111"/>
      <c r="H198" s="121"/>
      <c r="I198" s="122"/>
      <c r="J198" s="159"/>
      <c r="K198" s="34"/>
      <c r="L198" s="161"/>
      <c r="M198" s="109"/>
      <c r="N198" s="35"/>
      <c r="O198" s="120"/>
      <c r="P198" s="60"/>
      <c r="Q198" s="53"/>
      <c r="R198" s="61"/>
      <c r="S198" s="174">
        <f t="shared" si="6"/>
        <v>0</v>
      </c>
      <c r="T198" s="175">
        <f t="shared" si="7"/>
        <v>0</v>
      </c>
      <c r="U198" s="27"/>
      <c r="V198" s="33">
        <f t="shared" si="8"/>
        <v>0</v>
      </c>
    </row>
    <row r="199" spans="1:22" ht="12.75" hidden="1">
      <c r="A199" s="156" t="s">
        <v>529</v>
      </c>
      <c r="B199" s="43" t="s">
        <v>124</v>
      </c>
      <c r="C199" s="70" t="s">
        <v>87</v>
      </c>
      <c r="D199" s="159"/>
      <c r="E199" s="177"/>
      <c r="F199" s="161"/>
      <c r="G199" s="170"/>
      <c r="H199" s="35"/>
      <c r="I199" s="120"/>
      <c r="J199" s="159"/>
      <c r="K199" s="34"/>
      <c r="L199" s="161"/>
      <c r="M199" s="109"/>
      <c r="N199" s="35"/>
      <c r="O199" s="120"/>
      <c r="P199" s="60"/>
      <c r="Q199" s="53"/>
      <c r="R199" s="61"/>
      <c r="S199" s="162">
        <f t="shared" si="6"/>
        <v>0</v>
      </c>
      <c r="T199" s="163">
        <f t="shared" si="7"/>
        <v>0</v>
      </c>
      <c r="U199" s="27"/>
      <c r="V199" s="33">
        <f t="shared" si="8"/>
        <v>0</v>
      </c>
    </row>
    <row r="200" spans="1:22" ht="12.75" hidden="1">
      <c r="A200" s="164" t="s">
        <v>530</v>
      </c>
      <c r="B200" s="42" t="s">
        <v>278</v>
      </c>
      <c r="C200" s="69" t="s">
        <v>87</v>
      </c>
      <c r="D200" s="159"/>
      <c r="E200" s="177"/>
      <c r="F200" s="161"/>
      <c r="G200" s="10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62">
        <f t="shared" si="6"/>
        <v>0</v>
      </c>
      <c r="T200" s="163">
        <f t="shared" si="7"/>
        <v>0</v>
      </c>
      <c r="U200" s="27"/>
      <c r="V200" s="33">
        <f t="shared" si="8"/>
        <v>0</v>
      </c>
    </row>
    <row r="201" spans="1:22" ht="12.75" hidden="1">
      <c r="A201" s="156" t="s">
        <v>531</v>
      </c>
      <c r="B201" s="43" t="s">
        <v>106</v>
      </c>
      <c r="C201" s="70" t="s">
        <v>10</v>
      </c>
      <c r="D201" s="159"/>
      <c r="E201" s="160"/>
      <c r="F201" s="161"/>
      <c r="G201" s="109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74">
        <f t="shared" si="6"/>
        <v>0</v>
      </c>
      <c r="T201" s="175">
        <f t="shared" si="7"/>
        <v>0</v>
      </c>
      <c r="U201" s="27"/>
      <c r="V201" s="33">
        <f t="shared" si="8"/>
        <v>0</v>
      </c>
    </row>
    <row r="202" spans="1:22" ht="12.75" hidden="1">
      <c r="A202" s="164" t="s">
        <v>532</v>
      </c>
      <c r="B202" s="42" t="s">
        <v>142</v>
      </c>
      <c r="C202" s="69" t="s">
        <v>10</v>
      </c>
      <c r="D202" s="159"/>
      <c r="E202" s="177"/>
      <c r="F202" s="161"/>
      <c r="G202" s="109"/>
      <c r="H202" s="35"/>
      <c r="I202" s="120"/>
      <c r="J202" s="159"/>
      <c r="K202" s="34"/>
      <c r="L202" s="161"/>
      <c r="M202" s="109"/>
      <c r="N202" s="35"/>
      <c r="O202" s="120"/>
      <c r="P202" s="60"/>
      <c r="Q202" s="53"/>
      <c r="R202" s="61"/>
      <c r="S202" s="162">
        <f t="shared" si="6"/>
        <v>0</v>
      </c>
      <c r="T202" s="163">
        <f t="shared" si="7"/>
        <v>0</v>
      </c>
      <c r="U202" s="27"/>
      <c r="V202" s="33">
        <f t="shared" si="8"/>
        <v>0</v>
      </c>
    </row>
    <row r="203" spans="1:22" ht="12.75" hidden="1">
      <c r="A203" s="156" t="s">
        <v>533</v>
      </c>
      <c r="B203" s="189" t="s">
        <v>83</v>
      </c>
      <c r="C203" s="70" t="s">
        <v>6</v>
      </c>
      <c r="D203" s="159"/>
      <c r="E203" s="177"/>
      <c r="F203" s="161"/>
      <c r="G203" s="109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62">
        <f t="shared" si="6"/>
        <v>0</v>
      </c>
      <c r="T203" s="163">
        <f t="shared" si="7"/>
        <v>0</v>
      </c>
      <c r="U203" s="27"/>
      <c r="V203" s="33">
        <f t="shared" si="8"/>
        <v>0</v>
      </c>
    </row>
    <row r="204" spans="1:22" ht="12.75" hidden="1">
      <c r="A204" s="156" t="s">
        <v>534</v>
      </c>
      <c r="B204" s="188" t="s">
        <v>154</v>
      </c>
      <c r="C204" s="69" t="s">
        <v>87</v>
      </c>
      <c r="D204" s="159"/>
      <c r="E204" s="177"/>
      <c r="F204" s="161"/>
      <c r="G204" s="10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74">
        <f t="shared" si="6"/>
        <v>0</v>
      </c>
      <c r="T204" s="175">
        <f t="shared" si="7"/>
        <v>0</v>
      </c>
      <c r="U204" s="27"/>
      <c r="V204" s="33">
        <f t="shared" si="8"/>
        <v>0</v>
      </c>
    </row>
    <row r="205" spans="1:22" ht="12.75" hidden="1">
      <c r="A205" s="156" t="s">
        <v>535</v>
      </c>
      <c r="B205" s="43" t="s">
        <v>227</v>
      </c>
      <c r="C205" s="70" t="s">
        <v>10</v>
      </c>
      <c r="D205" s="159"/>
      <c r="E205" s="168"/>
      <c r="F205" s="169"/>
      <c r="G205" s="109"/>
      <c r="H205" s="171"/>
      <c r="I205" s="172"/>
      <c r="J205" s="159"/>
      <c r="K205" s="34"/>
      <c r="L205" s="161"/>
      <c r="M205" s="109"/>
      <c r="N205" s="35"/>
      <c r="O205" s="120"/>
      <c r="P205" s="60"/>
      <c r="Q205" s="53"/>
      <c r="R205" s="61"/>
      <c r="S205" s="162">
        <f t="shared" si="6"/>
        <v>0</v>
      </c>
      <c r="T205" s="163">
        <f t="shared" si="7"/>
        <v>0</v>
      </c>
      <c r="U205" s="27"/>
      <c r="V205" s="33">
        <f t="shared" si="8"/>
        <v>0</v>
      </c>
    </row>
    <row r="206" spans="1:22" ht="12.75" hidden="1">
      <c r="A206" s="156" t="s">
        <v>536</v>
      </c>
      <c r="B206" s="42" t="s">
        <v>200</v>
      </c>
      <c r="C206" s="69" t="s">
        <v>6</v>
      </c>
      <c r="D206" s="181"/>
      <c r="E206" s="177"/>
      <c r="F206" s="161"/>
      <c r="G206" s="111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62">
        <f t="shared" si="6"/>
        <v>0</v>
      </c>
      <c r="T206" s="163">
        <f t="shared" si="7"/>
        <v>0</v>
      </c>
      <c r="U206" s="27"/>
      <c r="V206" s="33">
        <f t="shared" si="8"/>
        <v>0</v>
      </c>
    </row>
    <row r="207" spans="1:22" ht="12.75" hidden="1">
      <c r="A207" s="156" t="s">
        <v>537</v>
      </c>
      <c r="B207" s="43" t="s">
        <v>386</v>
      </c>
      <c r="C207" s="70"/>
      <c r="D207" s="159"/>
      <c r="E207" s="177"/>
      <c r="F207" s="161"/>
      <c r="G207" s="10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74">
        <f t="shared" si="6"/>
        <v>0</v>
      </c>
      <c r="T207" s="175">
        <f t="shared" si="7"/>
        <v>0</v>
      </c>
      <c r="U207" s="27"/>
      <c r="V207" s="33">
        <f t="shared" si="8"/>
        <v>0</v>
      </c>
    </row>
    <row r="208" spans="1:22" ht="12.75" hidden="1">
      <c r="A208" s="156" t="s">
        <v>538</v>
      </c>
      <c r="B208" s="42" t="s">
        <v>116</v>
      </c>
      <c r="C208" s="69" t="s">
        <v>6</v>
      </c>
      <c r="D208" s="181"/>
      <c r="E208" s="186"/>
      <c r="F208" s="169"/>
      <c r="G208" s="111"/>
      <c r="H208" s="171"/>
      <c r="I208" s="172"/>
      <c r="J208" s="159"/>
      <c r="K208" s="34"/>
      <c r="L208" s="161"/>
      <c r="M208" s="109"/>
      <c r="N208" s="35"/>
      <c r="O208" s="120"/>
      <c r="P208" s="60"/>
      <c r="Q208" s="53"/>
      <c r="R208" s="61"/>
      <c r="S208" s="162">
        <f t="shared" si="6"/>
        <v>0</v>
      </c>
      <c r="T208" s="163">
        <f t="shared" si="7"/>
        <v>0</v>
      </c>
      <c r="U208" s="27"/>
      <c r="V208" s="33">
        <f t="shared" si="8"/>
        <v>0</v>
      </c>
    </row>
    <row r="209" spans="1:22" ht="12.75" hidden="1">
      <c r="A209" s="156" t="s">
        <v>539</v>
      </c>
      <c r="B209" s="43" t="s">
        <v>55</v>
      </c>
      <c r="C209" s="70" t="s">
        <v>8</v>
      </c>
      <c r="D209" s="159"/>
      <c r="E209" s="177"/>
      <c r="F209" s="161"/>
      <c r="G209" s="109"/>
      <c r="H209" s="35"/>
      <c r="I209" s="120"/>
      <c r="J209" s="159"/>
      <c r="K209" s="34"/>
      <c r="L209" s="161"/>
      <c r="M209" s="109"/>
      <c r="N209" s="35"/>
      <c r="O209" s="120"/>
      <c r="P209" s="60"/>
      <c r="Q209" s="53"/>
      <c r="R209" s="61"/>
      <c r="S209" s="162">
        <f t="shared" si="6"/>
        <v>0</v>
      </c>
      <c r="T209" s="163">
        <f t="shared" si="7"/>
        <v>0</v>
      </c>
      <c r="U209" s="27"/>
      <c r="V209" s="33">
        <f t="shared" si="8"/>
        <v>0</v>
      </c>
    </row>
    <row r="210" spans="1:22" ht="12.75" hidden="1">
      <c r="A210" s="164" t="s">
        <v>540</v>
      </c>
      <c r="B210" s="42" t="s">
        <v>332</v>
      </c>
      <c r="C210" s="69" t="s">
        <v>13</v>
      </c>
      <c r="D210" s="181"/>
      <c r="E210" s="177"/>
      <c r="F210" s="161"/>
      <c r="G210" s="111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74">
        <f t="shared" si="6"/>
        <v>0</v>
      </c>
      <c r="T210" s="175">
        <f t="shared" si="7"/>
        <v>0</v>
      </c>
      <c r="U210" s="27"/>
      <c r="V210" s="33">
        <f t="shared" si="8"/>
        <v>0</v>
      </c>
    </row>
    <row r="211" spans="1:22" ht="12.75" hidden="1">
      <c r="A211" s="156" t="s">
        <v>541</v>
      </c>
      <c r="B211" s="43" t="s">
        <v>158</v>
      </c>
      <c r="C211" s="70" t="s">
        <v>87</v>
      </c>
      <c r="D211" s="159"/>
      <c r="E211" s="168"/>
      <c r="F211" s="169"/>
      <c r="G211" s="10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62">
        <f t="shared" si="6"/>
        <v>0</v>
      </c>
      <c r="T211" s="163">
        <f t="shared" si="7"/>
        <v>0</v>
      </c>
      <c r="U211" s="27"/>
      <c r="V211" s="33">
        <f t="shared" si="8"/>
        <v>0</v>
      </c>
    </row>
    <row r="212" spans="1:22" ht="12.75" hidden="1">
      <c r="A212" s="164" t="s">
        <v>542</v>
      </c>
      <c r="B212" s="43" t="s">
        <v>237</v>
      </c>
      <c r="C212" s="70" t="s">
        <v>13</v>
      </c>
      <c r="D212" s="159"/>
      <c r="E212" s="177"/>
      <c r="F212" s="161"/>
      <c r="G212" s="109"/>
      <c r="H212" s="35"/>
      <c r="I212" s="120"/>
      <c r="J212" s="159"/>
      <c r="K212" s="34"/>
      <c r="L212" s="161"/>
      <c r="M212" s="109"/>
      <c r="N212" s="35"/>
      <c r="O212" s="120"/>
      <c r="P212" s="60"/>
      <c r="Q212" s="53"/>
      <c r="R212" s="61"/>
      <c r="S212" s="162">
        <f t="shared" si="6"/>
        <v>0</v>
      </c>
      <c r="T212" s="163">
        <f t="shared" si="7"/>
        <v>0</v>
      </c>
      <c r="U212" s="27"/>
      <c r="V212" s="33">
        <f t="shared" si="8"/>
        <v>0</v>
      </c>
    </row>
    <row r="213" spans="1:22" ht="12.75" hidden="1">
      <c r="A213" s="156" t="s">
        <v>543</v>
      </c>
      <c r="B213" s="42" t="s">
        <v>149</v>
      </c>
      <c r="C213" s="69" t="s">
        <v>12</v>
      </c>
      <c r="D213" s="159"/>
      <c r="E213" s="177"/>
      <c r="F213" s="161"/>
      <c r="G213" s="109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74">
        <f t="shared" si="6"/>
        <v>0</v>
      </c>
      <c r="T213" s="175">
        <f t="shared" si="7"/>
        <v>0</v>
      </c>
      <c r="U213" s="27"/>
      <c r="V213" s="33">
        <f t="shared" si="8"/>
        <v>0</v>
      </c>
    </row>
    <row r="214" spans="1:22" ht="12.75" hidden="1">
      <c r="A214" s="156" t="s">
        <v>544</v>
      </c>
      <c r="B214" s="43" t="s">
        <v>303</v>
      </c>
      <c r="C214" s="70" t="s">
        <v>10</v>
      </c>
      <c r="D214" s="181"/>
      <c r="E214" s="187"/>
      <c r="F214" s="185"/>
      <c r="G214" s="111"/>
      <c r="H214" s="121"/>
      <c r="I214" s="122"/>
      <c r="J214" s="159"/>
      <c r="K214" s="34"/>
      <c r="L214" s="161"/>
      <c r="M214" s="109"/>
      <c r="N214" s="35"/>
      <c r="O214" s="120"/>
      <c r="P214" s="60"/>
      <c r="Q214" s="53"/>
      <c r="R214" s="61"/>
      <c r="S214" s="162">
        <f t="shared" si="6"/>
        <v>0</v>
      </c>
      <c r="T214" s="163">
        <f t="shared" si="7"/>
        <v>0</v>
      </c>
      <c r="U214" s="27"/>
      <c r="V214" s="33">
        <f t="shared" si="8"/>
        <v>0</v>
      </c>
    </row>
    <row r="215" spans="1:22" ht="12.75" hidden="1">
      <c r="A215" s="156" t="s">
        <v>545</v>
      </c>
      <c r="B215" s="42" t="s">
        <v>236</v>
      </c>
      <c r="C215" s="69" t="s">
        <v>12</v>
      </c>
      <c r="D215" s="159"/>
      <c r="E215" s="177"/>
      <c r="F215" s="161"/>
      <c r="G215" s="170"/>
      <c r="H215" s="35"/>
      <c r="I215" s="120"/>
      <c r="J215" s="159"/>
      <c r="K215" s="34"/>
      <c r="L215" s="161"/>
      <c r="M215" s="109"/>
      <c r="N215" s="35"/>
      <c r="O215" s="120"/>
      <c r="P215" s="60"/>
      <c r="Q215" s="53"/>
      <c r="R215" s="61"/>
      <c r="S215" s="162">
        <f t="shared" si="6"/>
        <v>0</v>
      </c>
      <c r="T215" s="163">
        <f t="shared" si="7"/>
        <v>0</v>
      </c>
      <c r="U215" s="27"/>
      <c r="V215" s="33">
        <f t="shared" si="8"/>
        <v>0</v>
      </c>
    </row>
    <row r="216" spans="1:22" ht="12.75" hidden="1">
      <c r="A216" s="156" t="s">
        <v>546</v>
      </c>
      <c r="B216" s="43" t="s">
        <v>305</v>
      </c>
      <c r="C216" s="70" t="s">
        <v>8</v>
      </c>
      <c r="D216" s="159"/>
      <c r="E216" s="177"/>
      <c r="F216" s="161"/>
      <c r="G216" s="10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74">
        <f t="shared" si="6"/>
        <v>0</v>
      </c>
      <c r="T216" s="175">
        <f t="shared" si="7"/>
        <v>0</v>
      </c>
      <c r="U216" s="27"/>
      <c r="V216" s="33">
        <f t="shared" si="8"/>
        <v>0</v>
      </c>
    </row>
    <row r="217" spans="1:22" ht="12.75" hidden="1">
      <c r="A217" s="156" t="s">
        <v>547</v>
      </c>
      <c r="B217" s="43" t="s">
        <v>41</v>
      </c>
      <c r="C217" s="70" t="s">
        <v>12</v>
      </c>
      <c r="D217" s="159"/>
      <c r="E217" s="160"/>
      <c r="F217" s="161"/>
      <c r="G217" s="109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62">
        <f t="shared" si="6"/>
        <v>0</v>
      </c>
      <c r="T217" s="163">
        <f t="shared" si="7"/>
        <v>0</v>
      </c>
      <c r="U217" s="27"/>
      <c r="V217" s="33">
        <f t="shared" si="8"/>
        <v>0</v>
      </c>
    </row>
    <row r="218" spans="1:22" ht="12.75" hidden="1">
      <c r="A218" s="156" t="s">
        <v>548</v>
      </c>
      <c r="B218" s="43" t="s">
        <v>343</v>
      </c>
      <c r="C218" s="70" t="s">
        <v>6</v>
      </c>
      <c r="D218" s="159"/>
      <c r="E218" s="177"/>
      <c r="F218" s="161"/>
      <c r="G218" s="109"/>
      <c r="H218" s="35"/>
      <c r="I218" s="120"/>
      <c r="J218" s="159"/>
      <c r="K218" s="34"/>
      <c r="L218" s="161"/>
      <c r="M218" s="109"/>
      <c r="N218" s="35"/>
      <c r="O218" s="120"/>
      <c r="P218" s="60"/>
      <c r="Q218" s="53"/>
      <c r="R218" s="61"/>
      <c r="S218" s="162">
        <f t="shared" si="6"/>
        <v>0</v>
      </c>
      <c r="T218" s="163">
        <f t="shared" si="7"/>
        <v>0</v>
      </c>
      <c r="U218" s="27"/>
      <c r="V218" s="33">
        <f t="shared" si="8"/>
        <v>0</v>
      </c>
    </row>
    <row r="219" spans="1:22" ht="12.75" hidden="1">
      <c r="A219" s="156" t="s">
        <v>549</v>
      </c>
      <c r="B219" s="43" t="s">
        <v>313</v>
      </c>
      <c r="C219" s="70" t="s">
        <v>8</v>
      </c>
      <c r="D219" s="159"/>
      <c r="E219" s="177"/>
      <c r="F219" s="161"/>
      <c r="G219" s="109"/>
      <c r="H219" s="35"/>
      <c r="I219" s="120"/>
      <c r="J219" s="159"/>
      <c r="K219" s="34"/>
      <c r="L219" s="161"/>
      <c r="M219" s="109"/>
      <c r="N219" s="35"/>
      <c r="O219" s="120"/>
      <c r="P219" s="60"/>
      <c r="Q219" s="53"/>
      <c r="R219" s="61"/>
      <c r="S219" s="174">
        <f t="shared" si="6"/>
        <v>0</v>
      </c>
      <c r="T219" s="175">
        <f t="shared" si="7"/>
        <v>0</v>
      </c>
      <c r="U219" s="27"/>
      <c r="V219" s="33">
        <f t="shared" si="8"/>
        <v>0</v>
      </c>
    </row>
    <row r="220" spans="1:22" ht="12.75" hidden="1">
      <c r="A220" s="164" t="s">
        <v>550</v>
      </c>
      <c r="B220" s="43" t="s">
        <v>371</v>
      </c>
      <c r="C220" s="70" t="s">
        <v>10</v>
      </c>
      <c r="D220" s="159"/>
      <c r="E220" s="177"/>
      <c r="F220" s="161"/>
      <c r="G220" s="109"/>
      <c r="H220" s="35"/>
      <c r="I220" s="120"/>
      <c r="J220" s="159"/>
      <c r="K220" s="34"/>
      <c r="L220" s="161"/>
      <c r="M220" s="109"/>
      <c r="N220" s="35"/>
      <c r="O220" s="120"/>
      <c r="P220" s="60"/>
      <c r="Q220" s="53"/>
      <c r="R220" s="61"/>
      <c r="S220" s="162">
        <f t="shared" si="6"/>
        <v>0</v>
      </c>
      <c r="T220" s="163">
        <f t="shared" si="7"/>
        <v>0</v>
      </c>
      <c r="U220" s="27"/>
      <c r="V220" s="33">
        <f t="shared" si="8"/>
        <v>0</v>
      </c>
    </row>
    <row r="221" spans="1:22" ht="12.75" hidden="1">
      <c r="A221" s="156" t="s">
        <v>551</v>
      </c>
      <c r="B221" s="44" t="s">
        <v>122</v>
      </c>
      <c r="C221" s="71" t="s">
        <v>12</v>
      </c>
      <c r="D221" s="159"/>
      <c r="E221" s="168"/>
      <c r="F221" s="169"/>
      <c r="G221" s="109"/>
      <c r="H221" s="171"/>
      <c r="I221" s="172"/>
      <c r="J221" s="159"/>
      <c r="K221" s="34"/>
      <c r="L221" s="161"/>
      <c r="M221" s="109"/>
      <c r="N221" s="35"/>
      <c r="O221" s="120"/>
      <c r="P221" s="60"/>
      <c r="Q221" s="53"/>
      <c r="R221" s="61"/>
      <c r="S221" s="162">
        <f t="shared" si="6"/>
        <v>0</v>
      </c>
      <c r="T221" s="163">
        <f t="shared" si="7"/>
        <v>0</v>
      </c>
      <c r="U221" s="27"/>
      <c r="V221" s="33">
        <f t="shared" si="8"/>
        <v>0</v>
      </c>
    </row>
    <row r="222" spans="1:22" ht="12.75" hidden="1">
      <c r="A222" s="164" t="s">
        <v>552</v>
      </c>
      <c r="B222" s="44" t="s">
        <v>256</v>
      </c>
      <c r="C222" s="71" t="s">
        <v>13</v>
      </c>
      <c r="D222" s="181"/>
      <c r="E222" s="177"/>
      <c r="F222" s="161"/>
      <c r="G222" s="111"/>
      <c r="H222" s="35"/>
      <c r="I222" s="120"/>
      <c r="J222" s="159"/>
      <c r="K222" s="34"/>
      <c r="L222" s="161"/>
      <c r="M222" s="109"/>
      <c r="N222" s="35"/>
      <c r="O222" s="120"/>
      <c r="P222" s="60"/>
      <c r="Q222" s="53"/>
      <c r="R222" s="61"/>
      <c r="S222" s="174">
        <f t="shared" si="6"/>
        <v>0</v>
      </c>
      <c r="T222" s="175">
        <f t="shared" si="7"/>
        <v>0</v>
      </c>
      <c r="U222" s="27"/>
      <c r="V222" s="33">
        <f t="shared" si="8"/>
        <v>0</v>
      </c>
    </row>
    <row r="223" spans="1:22" ht="12.75" hidden="1">
      <c r="A223" s="156" t="s">
        <v>553</v>
      </c>
      <c r="B223" s="44" t="s">
        <v>358</v>
      </c>
      <c r="C223" s="71" t="s">
        <v>8</v>
      </c>
      <c r="D223" s="159"/>
      <c r="E223" s="177"/>
      <c r="F223" s="161"/>
      <c r="G223" s="109"/>
      <c r="H223" s="35"/>
      <c r="I223" s="120"/>
      <c r="J223" s="159"/>
      <c r="K223" s="34"/>
      <c r="L223" s="161"/>
      <c r="M223" s="109"/>
      <c r="N223" s="35"/>
      <c r="O223" s="120"/>
      <c r="P223" s="60"/>
      <c r="Q223" s="53"/>
      <c r="R223" s="61"/>
      <c r="S223" s="162">
        <f t="shared" si="6"/>
        <v>0</v>
      </c>
      <c r="T223" s="163">
        <f t="shared" si="7"/>
        <v>0</v>
      </c>
      <c r="U223" s="27"/>
      <c r="V223" s="33">
        <f t="shared" si="8"/>
        <v>0</v>
      </c>
    </row>
    <row r="224" spans="1:22" ht="12.75" hidden="1">
      <c r="A224" s="156" t="s">
        <v>554</v>
      </c>
      <c r="B224" s="192" t="s">
        <v>148</v>
      </c>
      <c r="C224" s="71" t="s">
        <v>147</v>
      </c>
      <c r="D224" s="181"/>
      <c r="E224" s="186"/>
      <c r="F224" s="169"/>
      <c r="G224" s="111"/>
      <c r="H224" s="171"/>
      <c r="I224" s="172"/>
      <c r="J224" s="159"/>
      <c r="K224" s="34"/>
      <c r="L224" s="161"/>
      <c r="M224" s="109"/>
      <c r="N224" s="35"/>
      <c r="O224" s="120"/>
      <c r="P224" s="60"/>
      <c r="Q224" s="53"/>
      <c r="R224" s="61"/>
      <c r="S224" s="162">
        <f aca="true" t="shared" si="9" ref="S224:S243">O224+L224+I224+F224</f>
        <v>0</v>
      </c>
      <c r="T224" s="163">
        <f aca="true" t="shared" si="10" ref="T224:T243">S224-V224+R224</f>
        <v>0</v>
      </c>
      <c r="U224" s="27"/>
      <c r="V224" s="33">
        <f aca="true" t="shared" si="11" ref="V224:V243">MIN(F224,I224,L224,O224)</f>
        <v>0</v>
      </c>
    </row>
    <row r="225" spans="1:22" ht="12.75" hidden="1">
      <c r="A225" s="156" t="s">
        <v>555</v>
      </c>
      <c r="B225" s="42" t="s">
        <v>73</v>
      </c>
      <c r="C225" s="69" t="s">
        <v>6</v>
      </c>
      <c r="D225" s="159"/>
      <c r="E225" s="177"/>
      <c r="F225" s="161"/>
      <c r="G225" s="109"/>
      <c r="H225" s="35"/>
      <c r="I225" s="120"/>
      <c r="J225" s="159"/>
      <c r="K225" s="34"/>
      <c r="L225" s="161"/>
      <c r="M225" s="109"/>
      <c r="N225" s="35"/>
      <c r="O225" s="120"/>
      <c r="P225" s="60"/>
      <c r="Q225" s="53"/>
      <c r="R225" s="61"/>
      <c r="S225" s="174">
        <f t="shared" si="9"/>
        <v>0</v>
      </c>
      <c r="T225" s="175">
        <f t="shared" si="10"/>
        <v>0</v>
      </c>
      <c r="U225" s="27"/>
      <c r="V225" s="33">
        <f t="shared" si="11"/>
        <v>0</v>
      </c>
    </row>
    <row r="226" spans="1:22" ht="12.75" hidden="1">
      <c r="A226" s="156" t="s">
        <v>556</v>
      </c>
      <c r="B226" s="189" t="s">
        <v>34</v>
      </c>
      <c r="C226" s="70" t="s">
        <v>8</v>
      </c>
      <c r="D226" s="181"/>
      <c r="E226" s="177"/>
      <c r="F226" s="161"/>
      <c r="G226" s="111"/>
      <c r="H226" s="35"/>
      <c r="I226" s="120"/>
      <c r="J226" s="159"/>
      <c r="K226" s="34"/>
      <c r="L226" s="161"/>
      <c r="M226" s="109"/>
      <c r="N226" s="35"/>
      <c r="O226" s="120"/>
      <c r="P226" s="60"/>
      <c r="Q226" s="53"/>
      <c r="R226" s="61"/>
      <c r="S226" s="162">
        <f t="shared" si="9"/>
        <v>0</v>
      </c>
      <c r="T226" s="163">
        <f t="shared" si="10"/>
        <v>0</v>
      </c>
      <c r="U226" s="27"/>
      <c r="V226" s="33">
        <f t="shared" si="11"/>
        <v>0</v>
      </c>
    </row>
    <row r="227" spans="1:22" ht="12.75" hidden="1">
      <c r="A227" s="156" t="s">
        <v>557</v>
      </c>
      <c r="B227" s="42" t="s">
        <v>384</v>
      </c>
      <c r="C227" s="69" t="s">
        <v>8</v>
      </c>
      <c r="D227" s="159"/>
      <c r="E227" s="168"/>
      <c r="F227" s="169"/>
      <c r="G227" s="109"/>
      <c r="H227" s="35"/>
      <c r="I227" s="120"/>
      <c r="J227" s="159"/>
      <c r="K227" s="34"/>
      <c r="L227" s="161"/>
      <c r="M227" s="109"/>
      <c r="N227" s="35"/>
      <c r="O227" s="120"/>
      <c r="P227" s="60"/>
      <c r="Q227" s="53"/>
      <c r="R227" s="61"/>
      <c r="S227" s="162">
        <f t="shared" si="9"/>
        <v>0</v>
      </c>
      <c r="T227" s="163">
        <f t="shared" si="10"/>
        <v>0</v>
      </c>
      <c r="U227" s="27"/>
      <c r="V227" s="33">
        <f t="shared" si="11"/>
        <v>0</v>
      </c>
    </row>
    <row r="228" spans="1:22" ht="12.75" hidden="1">
      <c r="A228" s="156" t="s">
        <v>558</v>
      </c>
      <c r="B228" s="189" t="s">
        <v>131</v>
      </c>
      <c r="C228" s="70" t="s">
        <v>8</v>
      </c>
      <c r="D228" s="159"/>
      <c r="E228" s="177"/>
      <c r="F228" s="161"/>
      <c r="G228" s="109"/>
      <c r="H228" s="35"/>
      <c r="I228" s="120"/>
      <c r="J228" s="159"/>
      <c r="K228" s="34"/>
      <c r="L228" s="161"/>
      <c r="M228" s="109"/>
      <c r="N228" s="35"/>
      <c r="O228" s="120"/>
      <c r="P228" s="60"/>
      <c r="Q228" s="53"/>
      <c r="R228" s="61"/>
      <c r="S228" s="174">
        <f t="shared" si="9"/>
        <v>0</v>
      </c>
      <c r="T228" s="175">
        <f t="shared" si="10"/>
        <v>0</v>
      </c>
      <c r="U228" s="27"/>
      <c r="V228" s="33">
        <f t="shared" si="11"/>
        <v>0</v>
      </c>
    </row>
    <row r="229" spans="1:22" ht="12.75" hidden="1">
      <c r="A229" s="156" t="s">
        <v>559</v>
      </c>
      <c r="B229" s="42" t="s">
        <v>285</v>
      </c>
      <c r="C229" s="69" t="s">
        <v>87</v>
      </c>
      <c r="D229" s="159"/>
      <c r="E229" s="177"/>
      <c r="F229" s="161"/>
      <c r="G229" s="109"/>
      <c r="H229" s="35"/>
      <c r="I229" s="120"/>
      <c r="J229" s="159"/>
      <c r="K229" s="34"/>
      <c r="L229" s="161"/>
      <c r="M229" s="109"/>
      <c r="N229" s="35"/>
      <c r="O229" s="120"/>
      <c r="P229" s="60"/>
      <c r="Q229" s="53"/>
      <c r="R229" s="61"/>
      <c r="S229" s="162">
        <f t="shared" si="9"/>
        <v>0</v>
      </c>
      <c r="T229" s="163">
        <f t="shared" si="10"/>
        <v>0</v>
      </c>
      <c r="U229" s="27"/>
      <c r="V229" s="33">
        <f t="shared" si="11"/>
        <v>0</v>
      </c>
    </row>
    <row r="230" spans="1:22" ht="12.75" hidden="1">
      <c r="A230" s="164" t="s">
        <v>560</v>
      </c>
      <c r="B230" s="43" t="s">
        <v>320</v>
      </c>
      <c r="C230" s="70" t="s">
        <v>87</v>
      </c>
      <c r="D230" s="181"/>
      <c r="E230" s="187"/>
      <c r="F230" s="185"/>
      <c r="G230" s="111"/>
      <c r="H230" s="121"/>
      <c r="I230" s="122"/>
      <c r="J230" s="159"/>
      <c r="K230" s="34"/>
      <c r="L230" s="161"/>
      <c r="M230" s="109"/>
      <c r="N230" s="35"/>
      <c r="O230" s="120"/>
      <c r="P230" s="60"/>
      <c r="Q230" s="53"/>
      <c r="R230" s="61"/>
      <c r="S230" s="162">
        <f t="shared" si="9"/>
        <v>0</v>
      </c>
      <c r="T230" s="163">
        <f t="shared" si="10"/>
        <v>0</v>
      </c>
      <c r="U230" s="27"/>
      <c r="V230" s="33">
        <f t="shared" si="11"/>
        <v>0</v>
      </c>
    </row>
    <row r="231" spans="1:22" ht="12.75" hidden="1">
      <c r="A231" s="156" t="s">
        <v>561</v>
      </c>
      <c r="B231" s="43" t="s">
        <v>279</v>
      </c>
      <c r="C231" s="70" t="s">
        <v>87</v>
      </c>
      <c r="D231" s="159"/>
      <c r="E231" s="177"/>
      <c r="F231" s="161"/>
      <c r="G231" s="170"/>
      <c r="H231" s="35"/>
      <c r="I231" s="120"/>
      <c r="J231" s="159"/>
      <c r="K231" s="34"/>
      <c r="L231" s="161"/>
      <c r="M231" s="109"/>
      <c r="N231" s="35"/>
      <c r="O231" s="120"/>
      <c r="P231" s="60"/>
      <c r="Q231" s="53"/>
      <c r="R231" s="61"/>
      <c r="S231" s="174">
        <f t="shared" si="9"/>
        <v>0</v>
      </c>
      <c r="T231" s="175">
        <f t="shared" si="10"/>
        <v>0</v>
      </c>
      <c r="U231" s="27"/>
      <c r="V231" s="33">
        <f t="shared" si="11"/>
        <v>0</v>
      </c>
    </row>
    <row r="232" spans="1:22" ht="12.75" hidden="1">
      <c r="A232" s="164" t="s">
        <v>562</v>
      </c>
      <c r="B232" s="42" t="s">
        <v>51</v>
      </c>
      <c r="C232" s="69" t="s">
        <v>6</v>
      </c>
      <c r="D232" s="159"/>
      <c r="E232" s="177"/>
      <c r="F232" s="161"/>
      <c r="G232" s="109"/>
      <c r="H232" s="35"/>
      <c r="I232" s="120"/>
      <c r="J232" s="159"/>
      <c r="K232" s="34"/>
      <c r="L232" s="161"/>
      <c r="M232" s="109"/>
      <c r="N232" s="35"/>
      <c r="O232" s="120"/>
      <c r="P232" s="60"/>
      <c r="Q232" s="53"/>
      <c r="R232" s="61"/>
      <c r="S232" s="162">
        <f t="shared" si="9"/>
        <v>0</v>
      </c>
      <c r="T232" s="163">
        <f t="shared" si="10"/>
        <v>0</v>
      </c>
      <c r="U232" s="27"/>
      <c r="V232" s="33">
        <f t="shared" si="11"/>
        <v>0</v>
      </c>
    </row>
    <row r="233" spans="1:22" ht="12.75" hidden="1">
      <c r="A233" s="156" t="s">
        <v>563</v>
      </c>
      <c r="B233" s="43" t="s">
        <v>238</v>
      </c>
      <c r="C233" s="70" t="s">
        <v>10</v>
      </c>
      <c r="D233" s="159"/>
      <c r="E233" s="160"/>
      <c r="F233" s="161"/>
      <c r="G233" s="109"/>
      <c r="H233" s="35"/>
      <c r="I233" s="120"/>
      <c r="J233" s="159"/>
      <c r="K233" s="34"/>
      <c r="L233" s="161"/>
      <c r="M233" s="109"/>
      <c r="N233" s="35"/>
      <c r="O233" s="120"/>
      <c r="P233" s="60"/>
      <c r="Q233" s="53"/>
      <c r="R233" s="61"/>
      <c r="S233" s="162">
        <f t="shared" si="9"/>
        <v>0</v>
      </c>
      <c r="T233" s="163">
        <f t="shared" si="10"/>
        <v>0</v>
      </c>
      <c r="U233" s="27"/>
      <c r="V233" s="33">
        <f t="shared" si="11"/>
        <v>0</v>
      </c>
    </row>
    <row r="234" spans="1:22" ht="12.75" hidden="1">
      <c r="A234" s="156" t="s">
        <v>564</v>
      </c>
      <c r="B234" s="42" t="s">
        <v>275</v>
      </c>
      <c r="C234" s="69" t="s">
        <v>13</v>
      </c>
      <c r="D234" s="159"/>
      <c r="E234" s="177"/>
      <c r="F234" s="161"/>
      <c r="G234" s="109"/>
      <c r="H234" s="35"/>
      <c r="I234" s="120"/>
      <c r="J234" s="159"/>
      <c r="K234" s="34"/>
      <c r="L234" s="161"/>
      <c r="M234" s="109"/>
      <c r="N234" s="35"/>
      <c r="O234" s="120"/>
      <c r="P234" s="60"/>
      <c r="Q234" s="53"/>
      <c r="R234" s="61"/>
      <c r="S234" s="174">
        <f t="shared" si="9"/>
        <v>0</v>
      </c>
      <c r="T234" s="175">
        <f t="shared" si="10"/>
        <v>0</v>
      </c>
      <c r="U234" s="27"/>
      <c r="V234" s="33">
        <f t="shared" si="11"/>
        <v>0</v>
      </c>
    </row>
    <row r="235" spans="1:22" ht="12.75" hidden="1">
      <c r="A235" s="156" t="s">
        <v>565</v>
      </c>
      <c r="B235" s="43" t="s">
        <v>71</v>
      </c>
      <c r="C235" s="70" t="s">
        <v>10</v>
      </c>
      <c r="D235" s="159"/>
      <c r="E235" s="177"/>
      <c r="F235" s="161"/>
      <c r="G235" s="109"/>
      <c r="H235" s="35"/>
      <c r="I235" s="120"/>
      <c r="J235" s="159"/>
      <c r="K235" s="34"/>
      <c r="L235" s="161"/>
      <c r="M235" s="109"/>
      <c r="N235" s="35"/>
      <c r="O235" s="120"/>
      <c r="P235" s="60"/>
      <c r="Q235" s="53"/>
      <c r="R235" s="61"/>
      <c r="S235" s="162">
        <f t="shared" si="9"/>
        <v>0</v>
      </c>
      <c r="T235" s="163">
        <f t="shared" si="10"/>
        <v>0</v>
      </c>
      <c r="U235" s="27"/>
      <c r="V235" s="33">
        <f t="shared" si="11"/>
        <v>0</v>
      </c>
    </row>
    <row r="236" spans="1:22" ht="12.75" hidden="1">
      <c r="A236" s="156" t="s">
        <v>566</v>
      </c>
      <c r="B236" s="193" t="s">
        <v>276</v>
      </c>
      <c r="C236" s="194" t="s">
        <v>8</v>
      </c>
      <c r="D236" s="159"/>
      <c r="E236" s="177"/>
      <c r="F236" s="161"/>
      <c r="G236" s="109"/>
      <c r="H236" s="35"/>
      <c r="I236" s="120"/>
      <c r="J236" s="159"/>
      <c r="K236" s="34"/>
      <c r="L236" s="161"/>
      <c r="M236" s="109"/>
      <c r="N236" s="35"/>
      <c r="O236" s="120"/>
      <c r="P236" s="60"/>
      <c r="Q236" s="53"/>
      <c r="R236" s="61"/>
      <c r="S236" s="162">
        <f t="shared" si="9"/>
        <v>0</v>
      </c>
      <c r="T236" s="163">
        <f t="shared" si="10"/>
        <v>0</v>
      </c>
      <c r="U236" s="27"/>
      <c r="V236" s="33">
        <f t="shared" si="11"/>
        <v>0</v>
      </c>
    </row>
    <row r="237" spans="1:22" ht="12.75" hidden="1">
      <c r="A237" s="156" t="s">
        <v>567</v>
      </c>
      <c r="B237" s="43" t="s">
        <v>349</v>
      </c>
      <c r="C237" s="70" t="s">
        <v>6</v>
      </c>
      <c r="D237" s="159"/>
      <c r="E237" s="168"/>
      <c r="F237" s="169"/>
      <c r="G237" s="109"/>
      <c r="H237" s="171"/>
      <c r="I237" s="172"/>
      <c r="J237" s="159"/>
      <c r="K237" s="34"/>
      <c r="L237" s="161"/>
      <c r="M237" s="109"/>
      <c r="N237" s="35"/>
      <c r="O237" s="120"/>
      <c r="P237" s="60"/>
      <c r="Q237" s="53"/>
      <c r="R237" s="61"/>
      <c r="S237" s="174">
        <f t="shared" si="9"/>
        <v>0</v>
      </c>
      <c r="T237" s="175">
        <f t="shared" si="10"/>
        <v>0</v>
      </c>
      <c r="U237" s="27"/>
      <c r="V237" s="33">
        <f t="shared" si="11"/>
        <v>0</v>
      </c>
    </row>
    <row r="238" spans="1:22" ht="12.75" hidden="1">
      <c r="A238" s="156" t="s">
        <v>568</v>
      </c>
      <c r="B238" s="43" t="s">
        <v>359</v>
      </c>
      <c r="C238" s="70" t="s">
        <v>87</v>
      </c>
      <c r="D238" s="181"/>
      <c r="E238" s="177"/>
      <c r="F238" s="161"/>
      <c r="G238" s="111"/>
      <c r="H238" s="35"/>
      <c r="I238" s="120"/>
      <c r="J238" s="159"/>
      <c r="K238" s="34"/>
      <c r="L238" s="161"/>
      <c r="M238" s="109"/>
      <c r="N238" s="35"/>
      <c r="O238" s="120"/>
      <c r="P238" s="60"/>
      <c r="Q238" s="53"/>
      <c r="R238" s="61"/>
      <c r="S238" s="162">
        <f t="shared" si="9"/>
        <v>0</v>
      </c>
      <c r="T238" s="163">
        <f t="shared" si="10"/>
        <v>0</v>
      </c>
      <c r="U238" s="27"/>
      <c r="V238" s="33">
        <f t="shared" si="11"/>
        <v>0</v>
      </c>
    </row>
    <row r="239" spans="1:22" ht="12.75" hidden="1">
      <c r="A239" s="156" t="s">
        <v>569</v>
      </c>
      <c r="B239" s="43" t="s">
        <v>128</v>
      </c>
      <c r="C239" s="70" t="s">
        <v>10</v>
      </c>
      <c r="D239" s="159"/>
      <c r="E239" s="177"/>
      <c r="F239" s="161"/>
      <c r="G239" s="109"/>
      <c r="H239" s="35"/>
      <c r="I239" s="120"/>
      <c r="J239" s="159"/>
      <c r="K239" s="34"/>
      <c r="L239" s="161"/>
      <c r="M239" s="109"/>
      <c r="N239" s="35"/>
      <c r="O239" s="120"/>
      <c r="P239" s="60"/>
      <c r="Q239" s="53"/>
      <c r="R239" s="61"/>
      <c r="S239" s="162">
        <f t="shared" si="9"/>
        <v>0</v>
      </c>
      <c r="T239" s="163">
        <f t="shared" si="10"/>
        <v>0</v>
      </c>
      <c r="U239" s="27"/>
      <c r="V239" s="33">
        <f t="shared" si="11"/>
        <v>0</v>
      </c>
    </row>
    <row r="240" spans="1:22" ht="12.75" hidden="1">
      <c r="A240" s="164" t="s">
        <v>570</v>
      </c>
      <c r="B240" s="42" t="s">
        <v>155</v>
      </c>
      <c r="C240" s="69" t="s">
        <v>10</v>
      </c>
      <c r="D240" s="181"/>
      <c r="E240" s="186"/>
      <c r="F240" s="169"/>
      <c r="G240" s="111"/>
      <c r="H240" s="171"/>
      <c r="I240" s="172"/>
      <c r="J240" s="159"/>
      <c r="K240" s="34"/>
      <c r="L240" s="161"/>
      <c r="M240" s="109"/>
      <c r="N240" s="35"/>
      <c r="O240" s="120"/>
      <c r="P240" s="60"/>
      <c r="Q240" s="53"/>
      <c r="R240" s="61"/>
      <c r="S240" s="174">
        <f t="shared" si="9"/>
        <v>0</v>
      </c>
      <c r="T240" s="175">
        <f t="shared" si="10"/>
        <v>0</v>
      </c>
      <c r="U240" s="27"/>
      <c r="V240" s="33">
        <f t="shared" si="11"/>
        <v>0</v>
      </c>
    </row>
    <row r="241" spans="1:22" ht="12.75" hidden="1">
      <c r="A241" s="156" t="s">
        <v>571</v>
      </c>
      <c r="B241" s="43" t="s">
        <v>232</v>
      </c>
      <c r="C241" s="70" t="s">
        <v>13</v>
      </c>
      <c r="D241" s="159"/>
      <c r="E241" s="177"/>
      <c r="F241" s="161"/>
      <c r="G241" s="109"/>
      <c r="H241" s="35"/>
      <c r="I241" s="120"/>
      <c r="J241" s="159"/>
      <c r="K241" s="34"/>
      <c r="L241" s="161"/>
      <c r="M241" s="109"/>
      <c r="N241" s="35"/>
      <c r="O241" s="120"/>
      <c r="P241" s="60"/>
      <c r="Q241" s="53"/>
      <c r="R241" s="61"/>
      <c r="S241" s="162">
        <f t="shared" si="9"/>
        <v>0</v>
      </c>
      <c r="T241" s="163">
        <f t="shared" si="10"/>
        <v>0</v>
      </c>
      <c r="U241" s="27"/>
      <c r="V241" s="33">
        <f t="shared" si="11"/>
        <v>0</v>
      </c>
    </row>
    <row r="242" spans="1:22" ht="12.75" hidden="1">
      <c r="A242" s="164" t="s">
        <v>572</v>
      </c>
      <c r="B242" s="42" t="s">
        <v>348</v>
      </c>
      <c r="C242" s="69" t="s">
        <v>87</v>
      </c>
      <c r="D242" s="181"/>
      <c r="E242" s="177"/>
      <c r="F242" s="161"/>
      <c r="G242" s="111"/>
      <c r="H242" s="35"/>
      <c r="I242" s="120"/>
      <c r="J242" s="159"/>
      <c r="K242" s="34"/>
      <c r="L242" s="161"/>
      <c r="M242" s="109"/>
      <c r="N242" s="35"/>
      <c r="O242" s="120"/>
      <c r="P242" s="60"/>
      <c r="Q242" s="53"/>
      <c r="R242" s="61"/>
      <c r="S242" s="162">
        <f t="shared" si="9"/>
        <v>0</v>
      </c>
      <c r="T242" s="163">
        <f t="shared" si="10"/>
        <v>0</v>
      </c>
      <c r="U242" s="27"/>
      <c r="V242" s="33">
        <f t="shared" si="11"/>
        <v>0</v>
      </c>
    </row>
    <row r="243" spans="1:22" ht="13.5" hidden="1" thickBot="1">
      <c r="A243" s="195" t="s">
        <v>573</v>
      </c>
      <c r="B243" s="196" t="s">
        <v>68</v>
      </c>
      <c r="C243" s="197" t="s">
        <v>10</v>
      </c>
      <c r="D243" s="198"/>
      <c r="E243" s="199"/>
      <c r="F243" s="200"/>
      <c r="G243" s="114"/>
      <c r="H243" s="123"/>
      <c r="I243" s="124"/>
      <c r="J243" s="198"/>
      <c r="K243" s="201"/>
      <c r="L243" s="200"/>
      <c r="M243" s="114"/>
      <c r="N243" s="123"/>
      <c r="O243" s="124"/>
      <c r="P243" s="65"/>
      <c r="Q243" s="66"/>
      <c r="R243" s="67"/>
      <c r="S243" s="174">
        <f t="shared" si="9"/>
        <v>0</v>
      </c>
      <c r="T243" s="175">
        <f t="shared" si="10"/>
        <v>0</v>
      </c>
      <c r="U243" s="27"/>
      <c r="V243" s="33">
        <f t="shared" si="11"/>
        <v>0</v>
      </c>
    </row>
  </sheetData>
  <sheetProtection/>
  <mergeCells count="2">
    <mergeCell ref="D2:F2"/>
    <mergeCell ref="G2:I2"/>
  </mergeCells>
  <printOptions/>
  <pageMargins left="0.2" right="0.46" top="0.87" bottom="1" header="0.5" footer="0.5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5" zoomScaleNormal="75" zoomScalePageLayoutView="0" workbookViewId="0" topLeftCell="A1">
      <selection activeCell="A26" sqref="A26:IV19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583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240</v>
      </c>
      <c r="C4" s="78" t="s">
        <v>6</v>
      </c>
      <c r="D4" s="98">
        <v>26.91</v>
      </c>
      <c r="E4" s="29" t="s">
        <v>14</v>
      </c>
      <c r="F4" s="94">
        <v>18</v>
      </c>
      <c r="G4" s="109"/>
      <c r="H4" s="4"/>
      <c r="I4" s="110">
        <v>0</v>
      </c>
      <c r="J4" s="98">
        <v>21.17</v>
      </c>
      <c r="K4" s="30" t="s">
        <v>14</v>
      </c>
      <c r="L4" s="94">
        <v>18</v>
      </c>
      <c r="M4" s="109"/>
      <c r="N4" s="35"/>
      <c r="O4" s="120"/>
      <c r="P4" s="60">
        <v>20.23</v>
      </c>
      <c r="Q4" s="53" t="s">
        <v>7</v>
      </c>
      <c r="R4" s="61">
        <v>17</v>
      </c>
      <c r="S4" s="127">
        <f>O4+L4+I4+F4</f>
        <v>36</v>
      </c>
      <c r="T4" s="131">
        <f>S4-V4+R4</f>
        <v>53</v>
      </c>
      <c r="U4" s="27"/>
      <c r="V4" s="33">
        <f>MIN(F4,I4,L4,O4)</f>
        <v>0</v>
      </c>
    </row>
    <row r="5" spans="1:22" ht="15">
      <c r="A5" s="79" t="s">
        <v>7</v>
      </c>
      <c r="B5" s="49" t="s">
        <v>241</v>
      </c>
      <c r="C5" s="80" t="s">
        <v>6</v>
      </c>
      <c r="D5" s="99">
        <v>16.64</v>
      </c>
      <c r="E5" s="96" t="s">
        <v>9</v>
      </c>
      <c r="F5" s="97">
        <v>16</v>
      </c>
      <c r="G5" s="111">
        <v>19.58</v>
      </c>
      <c r="H5" s="112" t="s">
        <v>15</v>
      </c>
      <c r="I5" s="113">
        <v>15</v>
      </c>
      <c r="J5" s="95">
        <v>17.88</v>
      </c>
      <c r="K5" s="118" t="s">
        <v>9</v>
      </c>
      <c r="L5" s="97">
        <v>16</v>
      </c>
      <c r="M5" s="111"/>
      <c r="N5" s="121"/>
      <c r="O5" s="122"/>
      <c r="P5" s="62">
        <v>19.18</v>
      </c>
      <c r="Q5" s="63" t="s">
        <v>15</v>
      </c>
      <c r="R5" s="64">
        <v>15</v>
      </c>
      <c r="S5" s="128">
        <f>O5+L5+I5+F5</f>
        <v>47</v>
      </c>
      <c r="T5" s="132">
        <f>S5-V5+R5</f>
        <v>47</v>
      </c>
      <c r="U5" s="27"/>
      <c r="V5" s="33">
        <f>MIN(F5,I5,L5,O5)</f>
        <v>15</v>
      </c>
    </row>
    <row r="6" spans="1:22" ht="15">
      <c r="A6" s="77" t="s">
        <v>9</v>
      </c>
      <c r="B6" s="48" t="s">
        <v>729</v>
      </c>
      <c r="C6" s="78" t="s">
        <v>87</v>
      </c>
      <c r="D6" s="98"/>
      <c r="E6" s="29"/>
      <c r="F6" s="94">
        <v>0</v>
      </c>
      <c r="G6" s="109">
        <v>14.93</v>
      </c>
      <c r="H6" s="4" t="s">
        <v>19</v>
      </c>
      <c r="I6" s="110">
        <v>11</v>
      </c>
      <c r="J6" s="98">
        <v>20.53</v>
      </c>
      <c r="K6" s="30" t="s">
        <v>7</v>
      </c>
      <c r="L6" s="94">
        <v>17</v>
      </c>
      <c r="M6" s="109"/>
      <c r="N6" s="35"/>
      <c r="O6" s="120"/>
      <c r="P6" s="60">
        <v>16.25</v>
      </c>
      <c r="Q6" s="53" t="s">
        <v>17</v>
      </c>
      <c r="R6" s="61">
        <v>13</v>
      </c>
      <c r="S6" s="127">
        <f>O6+L6+I6+F6</f>
        <v>28</v>
      </c>
      <c r="T6" s="131">
        <f>S6-V6+R6</f>
        <v>41</v>
      </c>
      <c r="U6" s="27"/>
      <c r="V6" s="33">
        <f>MIN(F6,I6,L6,O6)</f>
        <v>0</v>
      </c>
    </row>
    <row r="7" spans="1:22" ht="15">
      <c r="A7" s="77" t="s">
        <v>15</v>
      </c>
      <c r="B7" s="49" t="s">
        <v>728</v>
      </c>
      <c r="C7" s="80" t="s">
        <v>87</v>
      </c>
      <c r="D7" s="95"/>
      <c r="E7" s="29"/>
      <c r="F7" s="94">
        <v>0</v>
      </c>
      <c r="G7" s="111">
        <v>15.01</v>
      </c>
      <c r="H7" s="4" t="s">
        <v>18</v>
      </c>
      <c r="I7" s="110">
        <v>12</v>
      </c>
      <c r="J7" s="95">
        <v>16.66</v>
      </c>
      <c r="K7" s="30" t="s">
        <v>15</v>
      </c>
      <c r="L7" s="94">
        <v>15</v>
      </c>
      <c r="M7" s="111"/>
      <c r="N7" s="35"/>
      <c r="O7" s="120"/>
      <c r="P7" s="62">
        <v>13.78</v>
      </c>
      <c r="Q7" s="53" t="s">
        <v>19</v>
      </c>
      <c r="R7" s="61">
        <v>11</v>
      </c>
      <c r="S7" s="127">
        <f>O7+L7+I7+F7</f>
        <v>27</v>
      </c>
      <c r="T7" s="131">
        <f>S7-V7+R7</f>
        <v>38</v>
      </c>
      <c r="U7" s="27"/>
      <c r="V7" s="33">
        <f>MIN(F7,I7,L7,O7)</f>
        <v>0</v>
      </c>
    </row>
    <row r="8" spans="1:22" ht="15">
      <c r="A8" s="79" t="s">
        <v>16</v>
      </c>
      <c r="B8" s="48" t="s">
        <v>160</v>
      </c>
      <c r="C8" s="78" t="s">
        <v>12</v>
      </c>
      <c r="D8" s="98"/>
      <c r="E8" s="208"/>
      <c r="F8" s="97">
        <v>0</v>
      </c>
      <c r="G8" s="109">
        <v>21.29</v>
      </c>
      <c r="H8" s="112" t="s">
        <v>7</v>
      </c>
      <c r="I8" s="113">
        <v>17</v>
      </c>
      <c r="J8" s="98"/>
      <c r="K8" s="118"/>
      <c r="L8" s="97">
        <v>1</v>
      </c>
      <c r="M8" s="109"/>
      <c r="N8" s="121"/>
      <c r="O8" s="122"/>
      <c r="P8" s="60">
        <v>21.21</v>
      </c>
      <c r="Q8" s="63" t="s">
        <v>14</v>
      </c>
      <c r="R8" s="64">
        <v>18</v>
      </c>
      <c r="S8" s="128">
        <f>O8+L8+I8+F8</f>
        <v>18</v>
      </c>
      <c r="T8" s="132">
        <f>S8-V8+R8</f>
        <v>36</v>
      </c>
      <c r="U8" s="27"/>
      <c r="V8" s="33">
        <f>MIN(F8,I8,L8,O8)</f>
        <v>0</v>
      </c>
    </row>
    <row r="9" spans="1:22" ht="15">
      <c r="A9" s="77" t="s">
        <v>17</v>
      </c>
      <c r="B9" s="49" t="s">
        <v>63</v>
      </c>
      <c r="C9" s="80" t="s">
        <v>13</v>
      </c>
      <c r="D9" s="95">
        <v>21.3</v>
      </c>
      <c r="E9" s="29" t="s">
        <v>7</v>
      </c>
      <c r="F9" s="94">
        <v>17</v>
      </c>
      <c r="G9" s="111">
        <v>22.69</v>
      </c>
      <c r="H9" s="4" t="s">
        <v>14</v>
      </c>
      <c r="I9" s="110">
        <v>18</v>
      </c>
      <c r="J9" s="95"/>
      <c r="K9" s="30"/>
      <c r="L9" s="94"/>
      <c r="M9" s="111"/>
      <c r="N9" s="35"/>
      <c r="O9" s="120"/>
      <c r="P9" s="62">
        <v>20.67</v>
      </c>
      <c r="Q9" s="53" t="s">
        <v>9</v>
      </c>
      <c r="R9" s="61">
        <v>16</v>
      </c>
      <c r="S9" s="127">
        <f>O9+L9+I9+F9</f>
        <v>35</v>
      </c>
      <c r="T9" s="131">
        <f>S9-V9+R9</f>
        <v>34</v>
      </c>
      <c r="U9" s="27"/>
      <c r="V9" s="33">
        <f>MIN(F9,I9,L9,O9)</f>
        <v>17</v>
      </c>
    </row>
    <row r="10" spans="1:22" ht="15">
      <c r="A10" s="77" t="s">
        <v>18</v>
      </c>
      <c r="B10" s="48" t="s">
        <v>672</v>
      </c>
      <c r="C10" s="78" t="s">
        <v>8</v>
      </c>
      <c r="D10" s="98">
        <v>0</v>
      </c>
      <c r="E10" s="29" t="s">
        <v>24</v>
      </c>
      <c r="F10" s="94">
        <v>1</v>
      </c>
      <c r="G10" s="109">
        <v>14.52</v>
      </c>
      <c r="H10" s="4" t="s">
        <v>21</v>
      </c>
      <c r="I10" s="110">
        <v>9</v>
      </c>
      <c r="J10" s="98">
        <v>11.97</v>
      </c>
      <c r="K10" s="30" t="s">
        <v>19</v>
      </c>
      <c r="L10" s="94">
        <v>11</v>
      </c>
      <c r="M10" s="109"/>
      <c r="N10" s="35"/>
      <c r="O10" s="120"/>
      <c r="P10" s="60">
        <v>14.07</v>
      </c>
      <c r="Q10" s="53" t="s">
        <v>18</v>
      </c>
      <c r="R10" s="61">
        <v>12</v>
      </c>
      <c r="S10" s="127">
        <f>O10+L10+I10+F10</f>
        <v>21</v>
      </c>
      <c r="T10" s="131">
        <f>S10-V10+R10</f>
        <v>32</v>
      </c>
      <c r="U10" s="27"/>
      <c r="V10" s="33">
        <f>MIN(F10,I10,L10,O10)</f>
        <v>1</v>
      </c>
    </row>
    <row r="11" spans="1:22" ht="15">
      <c r="A11" s="79" t="s">
        <v>19</v>
      </c>
      <c r="B11" s="49" t="s">
        <v>674</v>
      </c>
      <c r="C11" s="80" t="s">
        <v>12</v>
      </c>
      <c r="D11" s="95">
        <v>12.59</v>
      </c>
      <c r="E11" s="96" t="s">
        <v>18</v>
      </c>
      <c r="F11" s="97">
        <v>12</v>
      </c>
      <c r="G11" s="111">
        <v>0</v>
      </c>
      <c r="H11" s="112">
        <v>10</v>
      </c>
      <c r="I11" s="113">
        <v>1</v>
      </c>
      <c r="J11" s="95">
        <v>11.92</v>
      </c>
      <c r="K11" s="118" t="s">
        <v>20</v>
      </c>
      <c r="L11" s="97">
        <v>10</v>
      </c>
      <c r="M11" s="111"/>
      <c r="N11" s="121"/>
      <c r="O11" s="122"/>
      <c r="P11" s="62">
        <v>11.73</v>
      </c>
      <c r="Q11" s="63" t="s">
        <v>23</v>
      </c>
      <c r="R11" s="64">
        <v>7</v>
      </c>
      <c r="S11" s="128">
        <f>O11+L11+I11+F11</f>
        <v>23</v>
      </c>
      <c r="T11" s="132">
        <f>S11-V11+R11</f>
        <v>29</v>
      </c>
      <c r="U11" s="27"/>
      <c r="V11" s="33">
        <f>MIN(F11,I11,L11,O11)</f>
        <v>1</v>
      </c>
    </row>
    <row r="12" spans="1:22" ht="15">
      <c r="A12" s="77" t="s">
        <v>20</v>
      </c>
      <c r="B12" s="48" t="s">
        <v>75</v>
      </c>
      <c r="C12" s="78" t="s">
        <v>12</v>
      </c>
      <c r="D12" s="98">
        <v>14.02</v>
      </c>
      <c r="E12" s="29" t="s">
        <v>16</v>
      </c>
      <c r="F12" s="94">
        <v>14</v>
      </c>
      <c r="G12" s="109">
        <v>16.51</v>
      </c>
      <c r="H12" s="4" t="s">
        <v>16</v>
      </c>
      <c r="I12" s="110">
        <v>14</v>
      </c>
      <c r="J12" s="98">
        <v>16.44</v>
      </c>
      <c r="K12" s="30" t="s">
        <v>16</v>
      </c>
      <c r="L12" s="94">
        <v>14</v>
      </c>
      <c r="M12" s="109"/>
      <c r="N12" s="35"/>
      <c r="O12" s="120"/>
      <c r="P12" s="60"/>
      <c r="Q12" s="53"/>
      <c r="R12" s="61">
        <v>0</v>
      </c>
      <c r="S12" s="127">
        <f>O12+L12+I12+F12</f>
        <v>42</v>
      </c>
      <c r="T12" s="131">
        <f>S12-V12+R12</f>
        <v>28</v>
      </c>
      <c r="U12" s="27"/>
      <c r="V12" s="33">
        <f>MIN(F12,I12,L12,O12)</f>
        <v>14</v>
      </c>
    </row>
    <row r="13" spans="1:22" ht="15">
      <c r="A13" s="77" t="s">
        <v>21</v>
      </c>
      <c r="B13" s="49" t="s">
        <v>266</v>
      </c>
      <c r="C13" s="80" t="s">
        <v>13</v>
      </c>
      <c r="D13" s="95"/>
      <c r="E13" s="29"/>
      <c r="F13" s="94">
        <v>0</v>
      </c>
      <c r="G13" s="111">
        <v>16.08</v>
      </c>
      <c r="H13" s="4" t="s">
        <v>17</v>
      </c>
      <c r="I13" s="110">
        <v>13</v>
      </c>
      <c r="J13" s="95"/>
      <c r="K13" s="30"/>
      <c r="L13" s="94"/>
      <c r="M13" s="111"/>
      <c r="N13" s="35"/>
      <c r="O13" s="120"/>
      <c r="P13" s="62">
        <v>16.31</v>
      </c>
      <c r="Q13" s="53" t="s">
        <v>16</v>
      </c>
      <c r="R13" s="61">
        <v>14</v>
      </c>
      <c r="S13" s="127">
        <f>O13+L13+I13+F13</f>
        <v>13</v>
      </c>
      <c r="T13" s="131">
        <f>S13-V13+R13</f>
        <v>27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291</v>
      </c>
      <c r="C14" s="78" t="s">
        <v>87</v>
      </c>
      <c r="D14" s="98">
        <v>12.8</v>
      </c>
      <c r="E14" s="96" t="s">
        <v>17</v>
      </c>
      <c r="F14" s="97">
        <v>13</v>
      </c>
      <c r="G14" s="109"/>
      <c r="H14" s="112"/>
      <c r="I14" s="113">
        <v>0</v>
      </c>
      <c r="J14" s="98">
        <v>13.57</v>
      </c>
      <c r="K14" s="118" t="s">
        <v>17</v>
      </c>
      <c r="L14" s="97">
        <v>13</v>
      </c>
      <c r="M14" s="109"/>
      <c r="N14" s="121"/>
      <c r="O14" s="122"/>
      <c r="P14" s="60"/>
      <c r="Q14" s="63"/>
      <c r="R14" s="64"/>
      <c r="S14" s="128">
        <f>O14+L14+I14+F14</f>
        <v>26</v>
      </c>
      <c r="T14" s="132">
        <f>S14-V14+R14</f>
        <v>26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673</v>
      </c>
      <c r="C15" s="80" t="s">
        <v>8</v>
      </c>
      <c r="D15" s="95">
        <v>10.81</v>
      </c>
      <c r="E15" s="29" t="s">
        <v>21</v>
      </c>
      <c r="F15" s="94">
        <v>9</v>
      </c>
      <c r="G15" s="111">
        <v>14.71</v>
      </c>
      <c r="H15" s="4" t="s">
        <v>20</v>
      </c>
      <c r="I15" s="110">
        <v>10</v>
      </c>
      <c r="J15" s="95"/>
      <c r="K15" s="30"/>
      <c r="L15" s="94"/>
      <c r="M15" s="111"/>
      <c r="N15" s="35"/>
      <c r="O15" s="120"/>
      <c r="P15" s="62">
        <v>12.82</v>
      </c>
      <c r="Q15" s="53" t="s">
        <v>20</v>
      </c>
      <c r="R15" s="61">
        <v>10</v>
      </c>
      <c r="S15" s="127">
        <f>O15+L15+I15+F15</f>
        <v>19</v>
      </c>
      <c r="T15" s="131">
        <f>S15-V15+R15</f>
        <v>20</v>
      </c>
      <c r="U15" s="27"/>
      <c r="V15" s="33">
        <f>MIN(F15,I15,L15,O15)</f>
        <v>9</v>
      </c>
    </row>
    <row r="16" spans="1:22" ht="15">
      <c r="A16" s="77" t="s">
        <v>24</v>
      </c>
      <c r="B16" s="48" t="s">
        <v>675</v>
      </c>
      <c r="C16" s="78" t="s">
        <v>12</v>
      </c>
      <c r="D16" s="98">
        <v>12.51</v>
      </c>
      <c r="E16" s="29" t="s">
        <v>19</v>
      </c>
      <c r="F16" s="94">
        <v>11</v>
      </c>
      <c r="G16" s="109"/>
      <c r="H16" s="4"/>
      <c r="I16" s="110">
        <v>0</v>
      </c>
      <c r="J16" s="98"/>
      <c r="K16" s="30"/>
      <c r="L16" s="94"/>
      <c r="M16" s="109"/>
      <c r="N16" s="35"/>
      <c r="O16" s="120"/>
      <c r="P16" s="60">
        <v>11.78</v>
      </c>
      <c r="Q16" s="53" t="s">
        <v>22</v>
      </c>
      <c r="R16" s="61">
        <v>8</v>
      </c>
      <c r="S16" s="127">
        <f>O16+L16+I16+F16</f>
        <v>11</v>
      </c>
      <c r="T16" s="131">
        <f>S16-V16+R16</f>
        <v>19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390</v>
      </c>
      <c r="C17" s="80" t="s">
        <v>87</v>
      </c>
      <c r="D17" s="99">
        <v>11.78</v>
      </c>
      <c r="E17" s="96" t="s">
        <v>20</v>
      </c>
      <c r="F17" s="97">
        <v>10</v>
      </c>
      <c r="G17" s="111"/>
      <c r="H17" s="112"/>
      <c r="I17" s="113">
        <v>0</v>
      </c>
      <c r="J17" s="95"/>
      <c r="K17" s="118"/>
      <c r="L17" s="97"/>
      <c r="M17" s="111"/>
      <c r="N17" s="121"/>
      <c r="O17" s="122"/>
      <c r="P17" s="62">
        <v>12.53</v>
      </c>
      <c r="Q17" s="63" t="s">
        <v>21</v>
      </c>
      <c r="R17" s="64">
        <v>9</v>
      </c>
      <c r="S17" s="128">
        <f>O17+L17+I17+F17</f>
        <v>10</v>
      </c>
      <c r="T17" s="132">
        <f>S17-V17+R17</f>
        <v>19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401</v>
      </c>
      <c r="C18" s="78" t="s">
        <v>13</v>
      </c>
      <c r="D18" s="98"/>
      <c r="E18" s="29"/>
      <c r="F18" s="94">
        <v>0</v>
      </c>
      <c r="G18" s="109"/>
      <c r="H18" s="4"/>
      <c r="I18" s="110">
        <v>0</v>
      </c>
      <c r="J18" s="98">
        <v>12.57</v>
      </c>
      <c r="K18" s="30" t="s">
        <v>18</v>
      </c>
      <c r="L18" s="94">
        <v>12</v>
      </c>
      <c r="M18" s="109"/>
      <c r="N18" s="35"/>
      <c r="O18" s="120"/>
      <c r="P18" s="60">
        <v>10.07</v>
      </c>
      <c r="Q18" s="53">
        <v>13</v>
      </c>
      <c r="R18" s="61">
        <v>6</v>
      </c>
      <c r="S18" s="127">
        <f>O18+L18+I18+F18</f>
        <v>12</v>
      </c>
      <c r="T18" s="131">
        <f>S18-V18+R18</f>
        <v>18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212</v>
      </c>
      <c r="C19" s="78" t="s">
        <v>6</v>
      </c>
      <c r="D19" s="98"/>
      <c r="E19" s="29"/>
      <c r="F19" s="94">
        <v>0</v>
      </c>
      <c r="G19" s="109">
        <v>19.71</v>
      </c>
      <c r="H19" s="4" t="s">
        <v>9</v>
      </c>
      <c r="I19" s="110">
        <v>16</v>
      </c>
      <c r="J19" s="98"/>
      <c r="K19" s="30"/>
      <c r="L19" s="94"/>
      <c r="M19" s="109"/>
      <c r="N19" s="35"/>
      <c r="O19" s="120"/>
      <c r="P19" s="60"/>
      <c r="Q19" s="53"/>
      <c r="R19" s="61"/>
      <c r="S19" s="127">
        <f>O19+L19+I19+F19</f>
        <v>16</v>
      </c>
      <c r="T19" s="131">
        <f>S19-V19+R19</f>
        <v>16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266</v>
      </c>
      <c r="C20" s="78" t="s">
        <v>13</v>
      </c>
      <c r="D20" s="98">
        <v>16.54</v>
      </c>
      <c r="E20" s="29" t="s">
        <v>15</v>
      </c>
      <c r="F20" s="94">
        <v>15</v>
      </c>
      <c r="G20" s="109"/>
      <c r="H20" s="4"/>
      <c r="I20" s="110">
        <v>0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15</v>
      </c>
      <c r="T20" s="132">
        <f>S20-V20+R20</f>
        <v>15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849</v>
      </c>
      <c r="C21" s="80" t="s">
        <v>13</v>
      </c>
      <c r="D21" s="95"/>
      <c r="E21" s="96"/>
      <c r="F21" s="97">
        <v>0</v>
      </c>
      <c r="G21" s="111"/>
      <c r="H21" s="112"/>
      <c r="I21" s="113">
        <v>0</v>
      </c>
      <c r="J21" s="98">
        <v>10.14</v>
      </c>
      <c r="K21" s="30" t="s">
        <v>21</v>
      </c>
      <c r="L21" s="94">
        <v>9</v>
      </c>
      <c r="M21" s="109"/>
      <c r="N21" s="35"/>
      <c r="O21" s="120"/>
      <c r="P21" s="60"/>
      <c r="Q21" s="53"/>
      <c r="R21" s="61"/>
      <c r="S21" s="127">
        <f>O21+L21+I21+F21</f>
        <v>9</v>
      </c>
      <c r="T21" s="131">
        <f>S21-V21+R21</f>
        <v>9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676</v>
      </c>
      <c r="C22" s="78" t="s">
        <v>87</v>
      </c>
      <c r="D22" s="98">
        <v>5.03</v>
      </c>
      <c r="E22" s="29" t="s">
        <v>23</v>
      </c>
      <c r="F22" s="94">
        <v>7</v>
      </c>
      <c r="G22" s="109">
        <v>8.32</v>
      </c>
      <c r="H22" s="4" t="s">
        <v>22</v>
      </c>
      <c r="I22" s="110">
        <v>8</v>
      </c>
      <c r="J22" s="98"/>
      <c r="K22" s="30"/>
      <c r="L22" s="94"/>
      <c r="M22" s="109"/>
      <c r="N22" s="35"/>
      <c r="O22" s="120"/>
      <c r="P22" s="60"/>
      <c r="Q22" s="53"/>
      <c r="R22" s="61"/>
      <c r="S22" s="127">
        <f>O22+L22+I22+F22</f>
        <v>15</v>
      </c>
      <c r="T22" s="131">
        <f>S22-V22+R22</f>
        <v>8</v>
      </c>
      <c r="U22" s="27"/>
      <c r="V22" s="33">
        <f>MIN(F22,I22,L22,O22)</f>
        <v>7</v>
      </c>
    </row>
    <row r="23" spans="1:22" ht="15">
      <c r="A23" s="79" t="s">
        <v>92</v>
      </c>
      <c r="B23" s="49" t="s">
        <v>623</v>
      </c>
      <c r="C23" s="80" t="s">
        <v>13</v>
      </c>
      <c r="D23" s="95">
        <v>7.45</v>
      </c>
      <c r="E23" s="96" t="s">
        <v>22</v>
      </c>
      <c r="F23" s="97">
        <v>8</v>
      </c>
      <c r="G23" s="111"/>
      <c r="H23" s="112"/>
      <c r="I23" s="113">
        <v>0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8</v>
      </c>
      <c r="T23" s="132">
        <f>S23-V23+R23</f>
        <v>8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161</v>
      </c>
      <c r="C24" s="78" t="s">
        <v>8</v>
      </c>
      <c r="D24" s="98"/>
      <c r="E24" s="29"/>
      <c r="F24" s="94">
        <v>0</v>
      </c>
      <c r="G24" s="109"/>
      <c r="H24" s="4"/>
      <c r="I24" s="110">
        <v>0</v>
      </c>
      <c r="J24" s="98"/>
      <c r="K24" s="30"/>
      <c r="L24" s="94">
        <v>0</v>
      </c>
      <c r="M24" s="109"/>
      <c r="N24" s="35"/>
      <c r="O24" s="120"/>
      <c r="P24" s="60">
        <v>9.41</v>
      </c>
      <c r="Q24" s="53" t="s">
        <v>25</v>
      </c>
      <c r="R24" s="61">
        <v>5</v>
      </c>
      <c r="S24" s="127">
        <f>O24+L24+I24+F24</f>
        <v>0</v>
      </c>
      <c r="T24" s="131">
        <f>S24-V24+R24</f>
        <v>5</v>
      </c>
      <c r="U24" s="27"/>
      <c r="V24" s="33">
        <f>MIN(F24,I24,L24,O24)</f>
        <v>0</v>
      </c>
    </row>
    <row r="25" spans="1:22" ht="15">
      <c r="A25" s="77" t="s">
        <v>94</v>
      </c>
      <c r="B25" s="48" t="s">
        <v>244</v>
      </c>
      <c r="C25" s="78" t="s">
        <v>13</v>
      </c>
      <c r="D25" s="93"/>
      <c r="E25" s="29"/>
      <c r="F25" s="94">
        <v>0</v>
      </c>
      <c r="G25" s="109">
        <v>0</v>
      </c>
      <c r="H25" s="4">
        <v>10</v>
      </c>
      <c r="I25" s="110">
        <v>1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1</v>
      </c>
      <c r="T25" s="131">
        <f>S25-V25+R25</f>
        <v>1</v>
      </c>
      <c r="U25" s="27"/>
      <c r="V25" s="33">
        <f>MIN(F25,I25,L25,O25)</f>
        <v>0</v>
      </c>
    </row>
    <row r="26" spans="1:22" ht="15" hidden="1">
      <c r="A26" s="79" t="s">
        <v>95</v>
      </c>
      <c r="B26" s="48"/>
      <c r="C26" s="78"/>
      <c r="D26" s="98"/>
      <c r="E26" s="29"/>
      <c r="F26" s="94"/>
      <c r="G26" s="109"/>
      <c r="H26" s="4"/>
      <c r="I26" s="110"/>
      <c r="J26" s="98"/>
      <c r="K26" s="30"/>
      <c r="L26" s="94"/>
      <c r="M26" s="109"/>
      <c r="N26" s="35"/>
      <c r="O26" s="120"/>
      <c r="P26" s="60"/>
      <c r="Q26" s="53"/>
      <c r="R26" s="61"/>
      <c r="S26" s="128">
        <f aca="true" t="shared" si="0" ref="S25:S35">O26+L26+I26+F26</f>
        <v>0</v>
      </c>
      <c r="T26" s="132">
        <f aca="true" t="shared" si="1" ref="T25:T70">S26-V26+R26</f>
        <v>0</v>
      </c>
      <c r="U26" s="27"/>
      <c r="V26" s="33">
        <f aca="true" t="shared" si="2" ref="V25:V35">MIN(F26,I26,L26,O26)</f>
        <v>0</v>
      </c>
    </row>
    <row r="27" spans="1:22" ht="15" hidden="1">
      <c r="A27" s="77" t="s">
        <v>99</v>
      </c>
      <c r="B27" s="48"/>
      <c r="C27" s="78"/>
      <c r="D27" s="98"/>
      <c r="E27" s="29"/>
      <c r="F27" s="94"/>
      <c r="G27" s="109"/>
      <c r="H27" s="4"/>
      <c r="I27" s="110"/>
      <c r="J27" s="98"/>
      <c r="K27" s="30"/>
      <c r="L27" s="94"/>
      <c r="M27" s="109"/>
      <c r="N27" s="35"/>
      <c r="O27" s="120"/>
      <c r="P27" s="60"/>
      <c r="Q27" s="53"/>
      <c r="R27" s="61"/>
      <c r="S27" s="127">
        <f t="shared" si="0"/>
        <v>0</v>
      </c>
      <c r="T27" s="131">
        <f t="shared" si="1"/>
        <v>0</v>
      </c>
      <c r="U27" s="27"/>
      <c r="V27" s="33">
        <f t="shared" si="2"/>
        <v>0</v>
      </c>
    </row>
    <row r="28" spans="1:22" ht="15" hidden="1">
      <c r="A28" s="77" t="s">
        <v>100</v>
      </c>
      <c r="B28" s="48"/>
      <c r="C28" s="78"/>
      <c r="D28" s="98"/>
      <c r="E28" s="29"/>
      <c r="F28" s="94"/>
      <c r="G28" s="109"/>
      <c r="H28" s="4"/>
      <c r="I28" s="110"/>
      <c r="J28" s="98"/>
      <c r="K28" s="30"/>
      <c r="L28" s="94"/>
      <c r="M28" s="109"/>
      <c r="N28" s="35"/>
      <c r="O28" s="120"/>
      <c r="P28" s="60"/>
      <c r="Q28" s="53"/>
      <c r="R28" s="61"/>
      <c r="S28" s="127">
        <f t="shared" si="0"/>
        <v>0</v>
      </c>
      <c r="T28" s="131">
        <f t="shared" si="1"/>
        <v>0</v>
      </c>
      <c r="U28" s="27"/>
      <c r="V28" s="33">
        <f t="shared" si="2"/>
        <v>0</v>
      </c>
    </row>
    <row r="29" spans="1:22" ht="15" hidden="1">
      <c r="A29" s="79" t="s">
        <v>114</v>
      </c>
      <c r="B29" s="48"/>
      <c r="C29" s="78"/>
      <c r="D29" s="98"/>
      <c r="E29" s="31"/>
      <c r="F29" s="94"/>
      <c r="G29" s="109"/>
      <c r="H29" s="4"/>
      <c r="I29" s="110"/>
      <c r="J29" s="98"/>
      <c r="K29" s="30"/>
      <c r="L29" s="94"/>
      <c r="M29" s="109"/>
      <c r="N29" s="35"/>
      <c r="O29" s="120"/>
      <c r="P29" s="60"/>
      <c r="Q29" s="53"/>
      <c r="R29" s="61"/>
      <c r="S29" s="128">
        <f t="shared" si="0"/>
        <v>0</v>
      </c>
      <c r="T29" s="132">
        <f t="shared" si="1"/>
        <v>0</v>
      </c>
      <c r="U29" s="27"/>
      <c r="V29" s="33">
        <f t="shared" si="2"/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109"/>
      <c r="H30" s="4"/>
      <c r="I30" s="110"/>
      <c r="J30" s="98"/>
      <c r="K30" s="30"/>
      <c r="L30" s="94"/>
      <c r="M30" s="109"/>
      <c r="N30" s="35"/>
      <c r="O30" s="120"/>
      <c r="P30" s="60"/>
      <c r="Q30" s="53"/>
      <c r="R30" s="61"/>
      <c r="S30" s="127">
        <f t="shared" si="0"/>
        <v>0</v>
      </c>
      <c r="T30" s="131">
        <f t="shared" si="1"/>
        <v>0</v>
      </c>
      <c r="U30" s="27"/>
      <c r="V30" s="33">
        <f t="shared" si="2"/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109"/>
      <c r="H31" s="4"/>
      <c r="I31" s="110"/>
      <c r="J31" s="98"/>
      <c r="K31" s="30"/>
      <c r="L31" s="94"/>
      <c r="M31" s="109"/>
      <c r="N31" s="35"/>
      <c r="O31" s="120"/>
      <c r="P31" s="60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16" right="0.46" top="0.79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8"/>
  <sheetViews>
    <sheetView zoomScale="75" zoomScaleNormal="75" zoomScalePageLayoutView="0" workbookViewId="0" topLeftCell="A1">
      <selection activeCell="A36" sqref="A36:IV21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584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2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15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6" t="s">
        <v>14</v>
      </c>
      <c r="B4" s="157" t="s">
        <v>236</v>
      </c>
      <c r="C4" s="158" t="s">
        <v>12</v>
      </c>
      <c r="D4" s="159">
        <v>21.15</v>
      </c>
      <c r="E4" s="177" t="s">
        <v>19</v>
      </c>
      <c r="F4" s="161">
        <v>11</v>
      </c>
      <c r="G4" s="109"/>
      <c r="H4" s="35"/>
      <c r="I4" s="120">
        <v>0</v>
      </c>
      <c r="J4" s="159">
        <v>32.19</v>
      </c>
      <c r="K4" s="34" t="s">
        <v>7</v>
      </c>
      <c r="L4" s="161">
        <v>17</v>
      </c>
      <c r="M4" s="109"/>
      <c r="N4" s="35"/>
      <c r="O4" s="120"/>
      <c r="P4" s="60">
        <v>32.75</v>
      </c>
      <c r="Q4" s="53" t="s">
        <v>7</v>
      </c>
      <c r="R4" s="61">
        <v>17</v>
      </c>
      <c r="S4" s="162">
        <f>O4+L4+I4+F4</f>
        <v>28</v>
      </c>
      <c r="T4" s="163">
        <f>S4-V4+R4</f>
        <v>45</v>
      </c>
      <c r="U4" s="27"/>
      <c r="V4" s="33">
        <f>MIN(F4,I4,L4,O4)</f>
        <v>0</v>
      </c>
    </row>
    <row r="5" spans="1:22" ht="15">
      <c r="A5" s="164" t="s">
        <v>7</v>
      </c>
      <c r="B5" s="165" t="s">
        <v>285</v>
      </c>
      <c r="C5" s="166" t="s">
        <v>87</v>
      </c>
      <c r="D5" s="167">
        <v>19.3</v>
      </c>
      <c r="E5" s="168" t="s">
        <v>20</v>
      </c>
      <c r="F5" s="169">
        <v>10</v>
      </c>
      <c r="G5" s="170">
        <v>21.97</v>
      </c>
      <c r="H5" s="171" t="s">
        <v>15</v>
      </c>
      <c r="I5" s="172">
        <v>15</v>
      </c>
      <c r="J5" s="167">
        <v>23.35</v>
      </c>
      <c r="K5" s="173" t="s">
        <v>16</v>
      </c>
      <c r="L5" s="169">
        <v>14</v>
      </c>
      <c r="M5" s="170"/>
      <c r="N5" s="171"/>
      <c r="O5" s="172"/>
      <c r="P5" s="62">
        <v>21.93</v>
      </c>
      <c r="Q5" s="63" t="s">
        <v>19</v>
      </c>
      <c r="R5" s="64">
        <v>11</v>
      </c>
      <c r="S5" s="174">
        <f>O5+L5+I5+F5</f>
        <v>39</v>
      </c>
      <c r="T5" s="175">
        <f>S5-V5+R5</f>
        <v>40</v>
      </c>
      <c r="U5" s="27"/>
      <c r="V5" s="33">
        <f>MIN(F5,I5,L5,O5)</f>
        <v>10</v>
      </c>
    </row>
    <row r="6" spans="1:22" ht="15">
      <c r="A6" s="156" t="s">
        <v>9</v>
      </c>
      <c r="B6" s="157" t="s">
        <v>238</v>
      </c>
      <c r="C6" s="158" t="s">
        <v>10</v>
      </c>
      <c r="D6" s="159">
        <v>17.5</v>
      </c>
      <c r="E6" s="177" t="s">
        <v>21</v>
      </c>
      <c r="F6" s="161">
        <v>9</v>
      </c>
      <c r="G6" s="109"/>
      <c r="H6" s="35"/>
      <c r="I6" s="120">
        <v>0</v>
      </c>
      <c r="J6" s="159">
        <v>28.71</v>
      </c>
      <c r="K6" s="34" t="s">
        <v>15</v>
      </c>
      <c r="L6" s="161">
        <v>15</v>
      </c>
      <c r="M6" s="109"/>
      <c r="N6" s="35"/>
      <c r="O6" s="120"/>
      <c r="P6" s="60">
        <v>29.6</v>
      </c>
      <c r="Q6" s="53" t="s">
        <v>9</v>
      </c>
      <c r="R6" s="61">
        <v>16</v>
      </c>
      <c r="S6" s="162">
        <f>O6+L6+I6+F6</f>
        <v>24</v>
      </c>
      <c r="T6" s="163">
        <f>S6-V6+R6</f>
        <v>40</v>
      </c>
      <c r="U6" s="27"/>
      <c r="V6" s="33">
        <f>MIN(F6,I6,L6,O6)</f>
        <v>0</v>
      </c>
    </row>
    <row r="7" spans="1:22" ht="15">
      <c r="A7" s="164" t="s">
        <v>15</v>
      </c>
      <c r="B7" s="165" t="s">
        <v>68</v>
      </c>
      <c r="C7" s="166" t="s">
        <v>10</v>
      </c>
      <c r="D7" s="176">
        <v>49.15</v>
      </c>
      <c r="E7" s="177" t="s">
        <v>14</v>
      </c>
      <c r="F7" s="161">
        <v>18</v>
      </c>
      <c r="G7" s="178">
        <v>51.96</v>
      </c>
      <c r="H7" s="35" t="s">
        <v>14</v>
      </c>
      <c r="I7" s="120">
        <v>18</v>
      </c>
      <c r="J7" s="176">
        <v>45.25</v>
      </c>
      <c r="K7" s="34" t="s">
        <v>14</v>
      </c>
      <c r="L7" s="161">
        <v>18</v>
      </c>
      <c r="M7" s="178"/>
      <c r="N7" s="179"/>
      <c r="O7" s="180"/>
      <c r="P7" s="62"/>
      <c r="Q7" s="53"/>
      <c r="R7" s="61"/>
      <c r="S7" s="162">
        <f>O7+L7+I7+F7</f>
        <v>54</v>
      </c>
      <c r="T7" s="163">
        <f>S7-V7+R7</f>
        <v>36</v>
      </c>
      <c r="U7" s="27"/>
      <c r="V7" s="33">
        <f>MIN(F7,I7,L7,O7)</f>
        <v>18</v>
      </c>
    </row>
    <row r="8" spans="1:22" ht="15">
      <c r="A8" s="156" t="s">
        <v>16</v>
      </c>
      <c r="B8" s="157" t="s">
        <v>359</v>
      </c>
      <c r="C8" s="158" t="s">
        <v>87</v>
      </c>
      <c r="D8" s="181">
        <v>22.42</v>
      </c>
      <c r="E8" s="168" t="s">
        <v>17</v>
      </c>
      <c r="F8" s="169">
        <v>13</v>
      </c>
      <c r="G8" s="111">
        <v>17.89</v>
      </c>
      <c r="H8" s="171" t="s">
        <v>18</v>
      </c>
      <c r="I8" s="172">
        <v>12</v>
      </c>
      <c r="J8" s="181">
        <v>21.7</v>
      </c>
      <c r="K8" s="173" t="s">
        <v>17</v>
      </c>
      <c r="L8" s="169">
        <v>13</v>
      </c>
      <c r="M8" s="111"/>
      <c r="N8" s="121"/>
      <c r="O8" s="122"/>
      <c r="P8" s="60">
        <v>21.54</v>
      </c>
      <c r="Q8" s="63" t="s">
        <v>20</v>
      </c>
      <c r="R8" s="64">
        <v>10</v>
      </c>
      <c r="S8" s="174">
        <f>O8+L8+I8+F8</f>
        <v>38</v>
      </c>
      <c r="T8" s="175">
        <f>S8-V8+R8</f>
        <v>36</v>
      </c>
      <c r="U8" s="27"/>
      <c r="V8" s="33">
        <f>MIN(F8,I8,L8,O8)</f>
        <v>12</v>
      </c>
    </row>
    <row r="9" spans="1:22" ht="15">
      <c r="A9" s="164" t="s">
        <v>17</v>
      </c>
      <c r="B9" s="165" t="s">
        <v>358</v>
      </c>
      <c r="C9" s="166" t="s">
        <v>8</v>
      </c>
      <c r="D9" s="159">
        <v>23.33</v>
      </c>
      <c r="E9" s="177" t="s">
        <v>16</v>
      </c>
      <c r="F9" s="161">
        <v>14</v>
      </c>
      <c r="G9" s="109">
        <v>27.53</v>
      </c>
      <c r="H9" s="35" t="s">
        <v>7</v>
      </c>
      <c r="I9" s="120">
        <v>17</v>
      </c>
      <c r="J9" s="159"/>
      <c r="K9" s="34"/>
      <c r="L9" s="161"/>
      <c r="M9" s="109"/>
      <c r="N9" s="35"/>
      <c r="O9" s="120"/>
      <c r="P9" s="62">
        <v>29.43</v>
      </c>
      <c r="Q9" s="53" t="s">
        <v>15</v>
      </c>
      <c r="R9" s="61">
        <v>15</v>
      </c>
      <c r="S9" s="162">
        <f>O9+L9+I9+F9</f>
        <v>31</v>
      </c>
      <c r="T9" s="163">
        <f>S9-V9+R9</f>
        <v>32</v>
      </c>
      <c r="U9" s="27"/>
      <c r="V9" s="33">
        <f>MIN(F9,I9,L9,O9)</f>
        <v>14</v>
      </c>
    </row>
    <row r="10" spans="1:22" ht="15">
      <c r="A10" s="156" t="s">
        <v>18</v>
      </c>
      <c r="B10" s="157" t="s">
        <v>181</v>
      </c>
      <c r="C10" s="158" t="s">
        <v>8</v>
      </c>
      <c r="D10" s="181"/>
      <c r="E10" s="177"/>
      <c r="F10" s="161">
        <v>0</v>
      </c>
      <c r="G10" s="111"/>
      <c r="H10" s="35"/>
      <c r="I10" s="120">
        <v>0</v>
      </c>
      <c r="J10" s="181">
        <v>28.91</v>
      </c>
      <c r="K10" s="34" t="s">
        <v>9</v>
      </c>
      <c r="L10" s="161">
        <v>16</v>
      </c>
      <c r="M10" s="111"/>
      <c r="N10" s="121"/>
      <c r="O10" s="122"/>
      <c r="P10" s="60">
        <v>26.78</v>
      </c>
      <c r="Q10" s="53" t="s">
        <v>16</v>
      </c>
      <c r="R10" s="61">
        <v>14</v>
      </c>
      <c r="S10" s="162">
        <f>O10+L10+I10+F10</f>
        <v>16</v>
      </c>
      <c r="T10" s="163">
        <f>S10-V10+R10</f>
        <v>30</v>
      </c>
      <c r="U10" s="27"/>
      <c r="V10" s="33">
        <f>MIN(F10,I10,L10,O10)</f>
        <v>0</v>
      </c>
    </row>
    <row r="11" spans="1:22" ht="15">
      <c r="A11" s="164" t="s">
        <v>19</v>
      </c>
      <c r="B11" s="165" t="s">
        <v>850</v>
      </c>
      <c r="C11" s="166" t="s">
        <v>6</v>
      </c>
      <c r="D11" s="159"/>
      <c r="E11" s="186"/>
      <c r="F11" s="169">
        <v>0</v>
      </c>
      <c r="G11" s="109"/>
      <c r="H11" s="171"/>
      <c r="I11" s="172">
        <v>0</v>
      </c>
      <c r="J11" s="159">
        <v>19.5</v>
      </c>
      <c r="K11" s="173" t="s">
        <v>18</v>
      </c>
      <c r="L11" s="169">
        <v>12</v>
      </c>
      <c r="M11" s="109"/>
      <c r="N11" s="35"/>
      <c r="O11" s="120"/>
      <c r="P11" s="62">
        <v>23.98</v>
      </c>
      <c r="Q11" s="63" t="s">
        <v>17</v>
      </c>
      <c r="R11" s="64">
        <v>13</v>
      </c>
      <c r="S11" s="174">
        <f>O11+L11+I11+F11</f>
        <v>12</v>
      </c>
      <c r="T11" s="175">
        <f>S11-V11+R11</f>
        <v>25</v>
      </c>
      <c r="U11" s="27"/>
      <c r="V11" s="33">
        <f>MIN(F11,I11,L11,O11)</f>
        <v>0</v>
      </c>
    </row>
    <row r="12" spans="1:22" ht="15">
      <c r="A12" s="156" t="s">
        <v>20</v>
      </c>
      <c r="B12" s="157" t="s">
        <v>272</v>
      </c>
      <c r="C12" s="158" t="s">
        <v>12</v>
      </c>
      <c r="D12" s="181">
        <v>24.95</v>
      </c>
      <c r="E12" s="177" t="s">
        <v>15</v>
      </c>
      <c r="F12" s="161">
        <v>15</v>
      </c>
      <c r="G12" s="111"/>
      <c r="H12" s="35"/>
      <c r="I12" s="120">
        <v>0</v>
      </c>
      <c r="J12" s="181">
        <v>16.25</v>
      </c>
      <c r="K12" s="34" t="s">
        <v>21</v>
      </c>
      <c r="L12" s="161">
        <v>9</v>
      </c>
      <c r="M12" s="111"/>
      <c r="N12" s="121"/>
      <c r="O12" s="120"/>
      <c r="P12" s="60"/>
      <c r="Q12" s="53"/>
      <c r="R12" s="61"/>
      <c r="S12" s="162">
        <f>O12+L12+I12+F12</f>
        <v>24</v>
      </c>
      <c r="T12" s="163">
        <f>S12-V12+R12</f>
        <v>24</v>
      </c>
      <c r="U12" s="27"/>
      <c r="V12" s="33">
        <f>MIN(F12,I12,L12,O12)</f>
        <v>0</v>
      </c>
    </row>
    <row r="13" spans="1:22" ht="15">
      <c r="A13" s="164" t="s">
        <v>21</v>
      </c>
      <c r="B13" s="165" t="s">
        <v>636</v>
      </c>
      <c r="C13" s="166" t="s">
        <v>6</v>
      </c>
      <c r="D13" s="159"/>
      <c r="E13" s="177"/>
      <c r="F13" s="161">
        <v>0</v>
      </c>
      <c r="G13" s="109"/>
      <c r="H13" s="35"/>
      <c r="I13" s="120">
        <v>0</v>
      </c>
      <c r="J13" s="159"/>
      <c r="K13" s="34"/>
      <c r="L13" s="161">
        <v>0</v>
      </c>
      <c r="M13" s="109"/>
      <c r="N13" s="35"/>
      <c r="O13" s="122"/>
      <c r="P13" s="62">
        <v>33.7</v>
      </c>
      <c r="Q13" s="53" t="s">
        <v>14</v>
      </c>
      <c r="R13" s="61">
        <v>18</v>
      </c>
      <c r="S13" s="162">
        <f>O13+L13+I13+F13</f>
        <v>0</v>
      </c>
      <c r="T13" s="163">
        <f>S13-V13+R13</f>
        <v>18</v>
      </c>
      <c r="U13" s="27"/>
      <c r="V13" s="33">
        <f>MIN(F13,I13,L13,O13)</f>
        <v>0</v>
      </c>
    </row>
    <row r="14" spans="1:22" ht="15">
      <c r="A14" s="156" t="s">
        <v>22</v>
      </c>
      <c r="B14" s="157" t="s">
        <v>118</v>
      </c>
      <c r="C14" s="158" t="s">
        <v>13</v>
      </c>
      <c r="D14" s="181">
        <v>32.83</v>
      </c>
      <c r="E14" s="168" t="s">
        <v>7</v>
      </c>
      <c r="F14" s="169">
        <v>17</v>
      </c>
      <c r="G14" s="111"/>
      <c r="H14" s="171"/>
      <c r="I14" s="172">
        <v>0</v>
      </c>
      <c r="J14" s="181"/>
      <c r="K14" s="173"/>
      <c r="L14" s="169"/>
      <c r="M14" s="111"/>
      <c r="N14" s="121"/>
      <c r="O14" s="120"/>
      <c r="P14" s="60"/>
      <c r="Q14" s="63"/>
      <c r="R14" s="64"/>
      <c r="S14" s="174">
        <f>O14+L14+I14+F14</f>
        <v>17</v>
      </c>
      <c r="T14" s="175">
        <f>S14-V14+R14</f>
        <v>17</v>
      </c>
      <c r="U14" s="27"/>
      <c r="V14" s="33">
        <f>MIN(F14,I14,L14,O14)</f>
        <v>0</v>
      </c>
    </row>
    <row r="15" spans="1:22" ht="15">
      <c r="A15" s="164" t="s">
        <v>23</v>
      </c>
      <c r="B15" s="165" t="s">
        <v>723</v>
      </c>
      <c r="C15" s="166" t="s">
        <v>13</v>
      </c>
      <c r="D15" s="159"/>
      <c r="E15" s="177"/>
      <c r="F15" s="161">
        <v>0</v>
      </c>
      <c r="G15" s="109">
        <v>15.92</v>
      </c>
      <c r="H15" s="35" t="s">
        <v>21</v>
      </c>
      <c r="I15" s="120">
        <v>9</v>
      </c>
      <c r="J15" s="159">
        <v>15.11</v>
      </c>
      <c r="K15" s="34" t="s">
        <v>22</v>
      </c>
      <c r="L15" s="161">
        <v>8</v>
      </c>
      <c r="M15" s="109"/>
      <c r="N15" s="35"/>
      <c r="O15" s="120"/>
      <c r="P15" s="62"/>
      <c r="Q15" s="53"/>
      <c r="R15" s="61"/>
      <c r="S15" s="162">
        <f>O15+L15+I15+F15</f>
        <v>17</v>
      </c>
      <c r="T15" s="163">
        <f>S15-V15+R15</f>
        <v>17</v>
      </c>
      <c r="U15" s="27"/>
      <c r="V15" s="33">
        <f>MIN(F15,I15,L15,O15)</f>
        <v>0</v>
      </c>
    </row>
    <row r="16" spans="1:22" ht="15">
      <c r="A16" s="156" t="s">
        <v>24</v>
      </c>
      <c r="B16" s="157" t="s">
        <v>725</v>
      </c>
      <c r="C16" s="158" t="s">
        <v>12</v>
      </c>
      <c r="D16" s="181"/>
      <c r="E16" s="160"/>
      <c r="F16" s="161">
        <v>0</v>
      </c>
      <c r="G16" s="111">
        <v>22.15</v>
      </c>
      <c r="H16" s="35" t="s">
        <v>9</v>
      </c>
      <c r="I16" s="122">
        <v>16</v>
      </c>
      <c r="J16" s="181"/>
      <c r="K16" s="184"/>
      <c r="L16" s="185"/>
      <c r="M16" s="111"/>
      <c r="N16" s="121"/>
      <c r="O16" s="122"/>
      <c r="P16" s="60"/>
      <c r="Q16" s="53"/>
      <c r="R16" s="61"/>
      <c r="S16" s="162">
        <f>O16+L16+I16+F16</f>
        <v>16</v>
      </c>
      <c r="T16" s="163">
        <f>S16-V16+R16</f>
        <v>16</v>
      </c>
      <c r="U16" s="27"/>
      <c r="V16" s="33">
        <f>MIN(F16,I16,L16,O16)</f>
        <v>0</v>
      </c>
    </row>
    <row r="17" spans="1:22" ht="15">
      <c r="A17" s="164" t="s">
        <v>25</v>
      </c>
      <c r="B17" s="165" t="s">
        <v>659</v>
      </c>
      <c r="C17" s="166" t="s">
        <v>6</v>
      </c>
      <c r="D17" s="159">
        <v>27.98</v>
      </c>
      <c r="E17" s="168" t="s">
        <v>9</v>
      </c>
      <c r="F17" s="169">
        <v>16</v>
      </c>
      <c r="G17" s="109"/>
      <c r="H17" s="35"/>
      <c r="I17" s="120">
        <v>0</v>
      </c>
      <c r="J17" s="159"/>
      <c r="K17" s="34"/>
      <c r="L17" s="161"/>
      <c r="M17" s="109"/>
      <c r="N17" s="35"/>
      <c r="O17" s="120"/>
      <c r="P17" s="62"/>
      <c r="Q17" s="63"/>
      <c r="R17" s="64"/>
      <c r="S17" s="174">
        <f>O17+L17+I17+F17</f>
        <v>16</v>
      </c>
      <c r="T17" s="175">
        <f>S17-V17+R17</f>
        <v>16</v>
      </c>
      <c r="U17" s="27"/>
      <c r="V17" s="33">
        <f>MIN(F17,I17,L17,O17)</f>
        <v>0</v>
      </c>
    </row>
    <row r="18" spans="1:22" ht="15">
      <c r="A18" s="156" t="s">
        <v>26</v>
      </c>
      <c r="B18" s="157" t="s">
        <v>726</v>
      </c>
      <c r="C18" s="158" t="s">
        <v>12</v>
      </c>
      <c r="D18" s="159"/>
      <c r="E18" s="177"/>
      <c r="F18" s="161">
        <v>0</v>
      </c>
      <c r="G18" s="109">
        <v>21.35</v>
      </c>
      <c r="H18" s="35" t="s">
        <v>16</v>
      </c>
      <c r="I18" s="120">
        <v>14</v>
      </c>
      <c r="J18" s="159"/>
      <c r="K18" s="34"/>
      <c r="L18" s="161"/>
      <c r="M18" s="109"/>
      <c r="N18" s="35"/>
      <c r="O18" s="120"/>
      <c r="P18" s="60"/>
      <c r="Q18" s="53"/>
      <c r="R18" s="61"/>
      <c r="S18" s="162">
        <f>O18+L18+I18+F18</f>
        <v>14</v>
      </c>
      <c r="T18" s="163">
        <f>S18-V18+R18</f>
        <v>14</v>
      </c>
      <c r="U18" s="27"/>
      <c r="V18" s="33">
        <f>MIN(F18,I18,L18,O18)</f>
        <v>0</v>
      </c>
    </row>
    <row r="19" spans="1:22" ht="15">
      <c r="A19" s="156" t="s">
        <v>27</v>
      </c>
      <c r="B19" s="157" t="s">
        <v>658</v>
      </c>
      <c r="C19" s="158" t="s">
        <v>12</v>
      </c>
      <c r="D19" s="159"/>
      <c r="E19" s="160"/>
      <c r="F19" s="161">
        <v>0</v>
      </c>
      <c r="G19" s="109">
        <v>18.79</v>
      </c>
      <c r="H19" s="35" t="s">
        <v>17</v>
      </c>
      <c r="I19" s="120">
        <v>13</v>
      </c>
      <c r="J19" s="159"/>
      <c r="K19" s="34"/>
      <c r="L19" s="161"/>
      <c r="M19" s="109"/>
      <c r="N19" s="35"/>
      <c r="O19" s="120"/>
      <c r="P19" s="60"/>
      <c r="Q19" s="53"/>
      <c r="R19" s="61"/>
      <c r="S19" s="162">
        <f>O19+L19+I19+F19</f>
        <v>13</v>
      </c>
      <c r="T19" s="163">
        <f>S19-V19+R19</f>
        <v>13</v>
      </c>
      <c r="U19" s="27"/>
      <c r="V19" s="33">
        <f>MIN(F19,I19,L19,O19)</f>
        <v>0</v>
      </c>
    </row>
    <row r="20" spans="1:22" ht="15">
      <c r="A20" s="156" t="s">
        <v>89</v>
      </c>
      <c r="B20" s="183" t="s">
        <v>108</v>
      </c>
      <c r="C20" s="158" t="s">
        <v>8</v>
      </c>
      <c r="D20" s="159">
        <v>21.44</v>
      </c>
      <c r="E20" s="177" t="s">
        <v>18</v>
      </c>
      <c r="F20" s="161">
        <v>12</v>
      </c>
      <c r="G20" s="109"/>
      <c r="H20" s="35"/>
      <c r="I20" s="120">
        <v>0</v>
      </c>
      <c r="J20" s="159"/>
      <c r="K20" s="34"/>
      <c r="L20" s="161"/>
      <c r="M20" s="109"/>
      <c r="N20" s="35"/>
      <c r="O20" s="120"/>
      <c r="P20" s="60"/>
      <c r="Q20" s="53"/>
      <c r="R20" s="61"/>
      <c r="S20" s="174">
        <f>O20+L20+I20+F20</f>
        <v>12</v>
      </c>
      <c r="T20" s="175">
        <f>S20-V20+R20</f>
        <v>12</v>
      </c>
      <c r="U20" s="27"/>
      <c r="V20" s="33">
        <f>MIN(F20,I20,L20,O20)</f>
        <v>0</v>
      </c>
    </row>
    <row r="21" spans="1:22" ht="15">
      <c r="A21" s="156" t="s">
        <v>90</v>
      </c>
      <c r="B21" s="165" t="s">
        <v>896</v>
      </c>
      <c r="C21" s="166" t="s">
        <v>87</v>
      </c>
      <c r="D21" s="167"/>
      <c r="E21" s="168"/>
      <c r="F21" s="169">
        <v>0</v>
      </c>
      <c r="G21" s="170"/>
      <c r="H21" s="171"/>
      <c r="I21" s="172">
        <v>0</v>
      </c>
      <c r="J21" s="159"/>
      <c r="K21" s="34"/>
      <c r="L21" s="161">
        <v>0</v>
      </c>
      <c r="M21" s="109"/>
      <c r="N21" s="35"/>
      <c r="O21" s="120"/>
      <c r="P21" s="60">
        <v>23.97</v>
      </c>
      <c r="Q21" s="53" t="s">
        <v>18</v>
      </c>
      <c r="R21" s="61">
        <v>12</v>
      </c>
      <c r="S21" s="162">
        <f>O21+L21+I21+F21</f>
        <v>0</v>
      </c>
      <c r="T21" s="163">
        <f>S21-V21+R21</f>
        <v>12</v>
      </c>
      <c r="U21" s="27"/>
      <c r="V21" s="33">
        <f>MIN(F21,I21,L21,O21)</f>
        <v>0</v>
      </c>
    </row>
    <row r="22" spans="1:22" ht="15">
      <c r="A22" s="156" t="s">
        <v>91</v>
      </c>
      <c r="B22" s="183" t="s">
        <v>724</v>
      </c>
      <c r="C22" s="158" t="s">
        <v>13</v>
      </c>
      <c r="D22" s="159"/>
      <c r="E22" s="177"/>
      <c r="F22" s="161">
        <v>0</v>
      </c>
      <c r="G22" s="109">
        <v>0</v>
      </c>
      <c r="H22" s="35" t="s">
        <v>23</v>
      </c>
      <c r="I22" s="120">
        <v>1</v>
      </c>
      <c r="J22" s="159">
        <v>17.3</v>
      </c>
      <c r="K22" s="34" t="s">
        <v>20</v>
      </c>
      <c r="L22" s="161">
        <v>10</v>
      </c>
      <c r="M22" s="109"/>
      <c r="N22" s="35"/>
      <c r="O22" s="120"/>
      <c r="P22" s="60"/>
      <c r="Q22" s="53"/>
      <c r="R22" s="61"/>
      <c r="S22" s="162">
        <f>O22+L22+I22+F22</f>
        <v>11</v>
      </c>
      <c r="T22" s="163">
        <f>S22-V22+R22</f>
        <v>11</v>
      </c>
      <c r="U22" s="27"/>
      <c r="V22" s="33">
        <f>MIN(F22,I22,L22,O22)</f>
        <v>0</v>
      </c>
    </row>
    <row r="23" spans="1:22" ht="15">
      <c r="A23" s="156" t="s">
        <v>92</v>
      </c>
      <c r="B23" s="165" t="s">
        <v>727</v>
      </c>
      <c r="C23" s="166" t="s">
        <v>10</v>
      </c>
      <c r="D23" s="176"/>
      <c r="E23" s="177"/>
      <c r="F23" s="161">
        <v>0</v>
      </c>
      <c r="G23" s="178">
        <v>17.52</v>
      </c>
      <c r="H23" s="35" t="s">
        <v>19</v>
      </c>
      <c r="I23" s="120">
        <v>11</v>
      </c>
      <c r="J23" s="159"/>
      <c r="K23" s="34"/>
      <c r="L23" s="161"/>
      <c r="M23" s="109"/>
      <c r="N23" s="35"/>
      <c r="O23" s="120"/>
      <c r="P23" s="60"/>
      <c r="Q23" s="53"/>
      <c r="R23" s="61"/>
      <c r="S23" s="174">
        <f>O23+L23+I23+F23</f>
        <v>11</v>
      </c>
      <c r="T23" s="175">
        <f>S23-V23+R23</f>
        <v>11</v>
      </c>
      <c r="U23" s="27"/>
      <c r="V23" s="33">
        <f>MIN(F23,I23,L23,O23)</f>
        <v>0</v>
      </c>
    </row>
    <row r="24" spans="1:22" ht="15">
      <c r="A24" s="156" t="s">
        <v>93</v>
      </c>
      <c r="B24" s="157" t="s">
        <v>200</v>
      </c>
      <c r="C24" s="158" t="s">
        <v>6</v>
      </c>
      <c r="D24" s="181"/>
      <c r="E24" s="168"/>
      <c r="F24" s="169">
        <v>0</v>
      </c>
      <c r="G24" s="111"/>
      <c r="H24" s="171"/>
      <c r="I24" s="172">
        <v>0</v>
      </c>
      <c r="J24" s="159">
        <v>18.82</v>
      </c>
      <c r="K24" s="34" t="s">
        <v>19</v>
      </c>
      <c r="L24" s="161">
        <v>11</v>
      </c>
      <c r="M24" s="109"/>
      <c r="N24" s="35"/>
      <c r="O24" s="120"/>
      <c r="P24" s="60"/>
      <c r="Q24" s="53"/>
      <c r="R24" s="61"/>
      <c r="S24" s="162">
        <f>O24+L24+I24+F24</f>
        <v>11</v>
      </c>
      <c r="T24" s="163">
        <f>S24-V24+R24</f>
        <v>11</v>
      </c>
      <c r="U24" s="27"/>
      <c r="V24" s="33">
        <f>MIN(F24,I24,L24,O24)</f>
        <v>0</v>
      </c>
    </row>
    <row r="25" spans="1:22" ht="15">
      <c r="A25" s="164" t="s">
        <v>94</v>
      </c>
      <c r="B25" s="165" t="s">
        <v>338</v>
      </c>
      <c r="C25" s="166" t="s">
        <v>87</v>
      </c>
      <c r="D25" s="159"/>
      <c r="E25" s="160"/>
      <c r="F25" s="161">
        <v>0</v>
      </c>
      <c r="G25" s="109">
        <v>16.71</v>
      </c>
      <c r="H25" s="35" t="s">
        <v>20</v>
      </c>
      <c r="I25" s="120">
        <v>10</v>
      </c>
      <c r="J25" s="159"/>
      <c r="K25" s="34"/>
      <c r="L25" s="161"/>
      <c r="M25" s="109"/>
      <c r="N25" s="35"/>
      <c r="O25" s="120"/>
      <c r="P25" s="60"/>
      <c r="Q25" s="53"/>
      <c r="R25" s="61"/>
      <c r="S25" s="162">
        <f>O25+L25+I25+F25</f>
        <v>10</v>
      </c>
      <c r="T25" s="163">
        <f>S25-V25+R25</f>
        <v>10</v>
      </c>
      <c r="U25" s="27"/>
      <c r="V25" s="33">
        <f>MIN(F25,I25,L25,O25)</f>
        <v>0</v>
      </c>
    </row>
    <row r="26" spans="1:22" ht="15">
      <c r="A26" s="156" t="s">
        <v>95</v>
      </c>
      <c r="B26" s="157" t="s">
        <v>765</v>
      </c>
      <c r="C26" s="158" t="s">
        <v>13</v>
      </c>
      <c r="D26" s="394"/>
      <c r="E26" s="391"/>
      <c r="F26" s="382">
        <v>0</v>
      </c>
      <c r="G26" s="395"/>
      <c r="H26" s="379"/>
      <c r="I26" s="380">
        <v>0</v>
      </c>
      <c r="J26" s="377"/>
      <c r="K26" s="381"/>
      <c r="L26" s="382">
        <v>0</v>
      </c>
      <c r="M26" s="378"/>
      <c r="N26" s="379"/>
      <c r="O26" s="380"/>
      <c r="P26" s="383">
        <v>13.61</v>
      </c>
      <c r="Q26" s="384" t="s">
        <v>21</v>
      </c>
      <c r="R26" s="385">
        <v>9</v>
      </c>
      <c r="S26" s="396">
        <f>O26+L26+I26+F26</f>
        <v>0</v>
      </c>
      <c r="T26" s="397">
        <f>S26-V26+R26</f>
        <v>9</v>
      </c>
      <c r="U26" s="388"/>
      <c r="V26" s="389">
        <f>MIN(F26,I26,L26,O26)</f>
        <v>0</v>
      </c>
    </row>
    <row r="27" spans="1:22" ht="15">
      <c r="A27" s="164" t="s">
        <v>99</v>
      </c>
      <c r="B27" s="165" t="s">
        <v>639</v>
      </c>
      <c r="C27" s="166" t="s">
        <v>13</v>
      </c>
      <c r="D27" s="159">
        <v>15.46</v>
      </c>
      <c r="E27" s="168" t="s">
        <v>22</v>
      </c>
      <c r="F27" s="169">
        <v>8</v>
      </c>
      <c r="G27" s="109"/>
      <c r="H27" s="171"/>
      <c r="I27" s="172">
        <v>0</v>
      </c>
      <c r="J27" s="159"/>
      <c r="K27" s="34"/>
      <c r="L27" s="161"/>
      <c r="M27" s="109"/>
      <c r="N27" s="35"/>
      <c r="O27" s="120"/>
      <c r="P27" s="60"/>
      <c r="Q27" s="53"/>
      <c r="R27" s="61"/>
      <c r="S27" s="162">
        <f>O27+L27+I27+F27</f>
        <v>8</v>
      </c>
      <c r="T27" s="163">
        <f>S27-V27+R27</f>
        <v>8</v>
      </c>
      <c r="U27" s="27"/>
      <c r="V27" s="33">
        <f>MIN(F27,I27,L27,O27)</f>
        <v>0</v>
      </c>
    </row>
    <row r="28" spans="1:22" ht="15">
      <c r="A28" s="156" t="s">
        <v>100</v>
      </c>
      <c r="B28" s="157" t="s">
        <v>722</v>
      </c>
      <c r="C28" s="158" t="s">
        <v>13</v>
      </c>
      <c r="D28" s="181"/>
      <c r="E28" s="177"/>
      <c r="F28" s="161">
        <v>0</v>
      </c>
      <c r="G28" s="111">
        <v>13.48</v>
      </c>
      <c r="H28" s="35" t="s">
        <v>22</v>
      </c>
      <c r="I28" s="120">
        <v>8</v>
      </c>
      <c r="J28" s="159"/>
      <c r="K28" s="34"/>
      <c r="L28" s="161"/>
      <c r="M28" s="109"/>
      <c r="N28" s="35"/>
      <c r="O28" s="120"/>
      <c r="P28" s="60"/>
      <c r="Q28" s="53"/>
      <c r="R28" s="61"/>
      <c r="S28" s="162">
        <f>O28+L28+I28+F28</f>
        <v>8</v>
      </c>
      <c r="T28" s="163">
        <f>S28-V28+R28</f>
        <v>8</v>
      </c>
      <c r="U28" s="27"/>
      <c r="V28" s="33">
        <f>MIN(F28,I28,L28,O28)</f>
        <v>0</v>
      </c>
    </row>
    <row r="29" spans="1:22" ht="15">
      <c r="A29" s="164" t="s">
        <v>114</v>
      </c>
      <c r="B29" s="165" t="s">
        <v>764</v>
      </c>
      <c r="C29" s="166" t="s">
        <v>13</v>
      </c>
      <c r="D29" s="159"/>
      <c r="E29" s="177"/>
      <c r="F29" s="161">
        <v>0</v>
      </c>
      <c r="G29" s="109"/>
      <c r="H29" s="35"/>
      <c r="I29" s="120">
        <v>0</v>
      </c>
      <c r="J29" s="159"/>
      <c r="K29" s="34"/>
      <c r="L29" s="161">
        <v>0</v>
      </c>
      <c r="M29" s="109"/>
      <c r="N29" s="35"/>
      <c r="O29" s="120"/>
      <c r="P29" s="60">
        <v>12.15</v>
      </c>
      <c r="Q29" s="53" t="s">
        <v>22</v>
      </c>
      <c r="R29" s="61">
        <v>8</v>
      </c>
      <c r="S29" s="174">
        <f>O29+L29+I29+F29</f>
        <v>0</v>
      </c>
      <c r="T29" s="175">
        <f>S29-V29+R29</f>
        <v>8</v>
      </c>
      <c r="U29" s="27"/>
      <c r="V29" s="33">
        <f>MIN(F29,I29,L29,O29)</f>
        <v>0</v>
      </c>
    </row>
    <row r="30" spans="1:22" ht="15">
      <c r="A30" s="156" t="s">
        <v>115</v>
      </c>
      <c r="B30" s="183" t="s">
        <v>679</v>
      </c>
      <c r="C30" s="158" t="s">
        <v>6</v>
      </c>
      <c r="D30" s="181">
        <v>10.54</v>
      </c>
      <c r="E30" s="168" t="s">
        <v>23</v>
      </c>
      <c r="F30" s="169">
        <v>7</v>
      </c>
      <c r="G30" s="111"/>
      <c r="H30" s="171"/>
      <c r="I30" s="172">
        <v>0</v>
      </c>
      <c r="J30" s="159"/>
      <c r="K30" s="34"/>
      <c r="L30" s="161"/>
      <c r="M30" s="109"/>
      <c r="N30" s="35"/>
      <c r="O30" s="120"/>
      <c r="P30" s="60"/>
      <c r="Q30" s="53"/>
      <c r="R30" s="61"/>
      <c r="S30" s="162">
        <f>O30+L30+I30+F30</f>
        <v>7</v>
      </c>
      <c r="T30" s="163">
        <f>S30-V30+R30</f>
        <v>7</v>
      </c>
      <c r="U30" s="27"/>
      <c r="V30" s="33">
        <f>MIN(F30,I30,L30,O30)</f>
        <v>0</v>
      </c>
    </row>
    <row r="31" spans="1:22" ht="15">
      <c r="A31" s="164" t="s">
        <v>134</v>
      </c>
      <c r="B31" s="392" t="s">
        <v>831</v>
      </c>
      <c r="C31" s="393" t="s">
        <v>13</v>
      </c>
      <c r="D31" s="377"/>
      <c r="E31" s="391"/>
      <c r="F31" s="382">
        <v>0</v>
      </c>
      <c r="G31" s="378"/>
      <c r="H31" s="379"/>
      <c r="I31" s="380">
        <v>0</v>
      </c>
      <c r="J31" s="377"/>
      <c r="K31" s="381"/>
      <c r="L31" s="382">
        <v>0</v>
      </c>
      <c r="M31" s="378"/>
      <c r="N31" s="379"/>
      <c r="O31" s="380"/>
      <c r="P31" s="383">
        <v>11.12</v>
      </c>
      <c r="Q31" s="384" t="s">
        <v>23</v>
      </c>
      <c r="R31" s="385">
        <v>7</v>
      </c>
      <c r="S31" s="386">
        <f>O31+L31+I31+F31</f>
        <v>0</v>
      </c>
      <c r="T31" s="387">
        <f>S31-V31+R31</f>
        <v>7</v>
      </c>
      <c r="U31" s="388"/>
      <c r="V31" s="389">
        <f>MIN(F31,I31,L31,O31)</f>
        <v>0</v>
      </c>
    </row>
    <row r="32" spans="1:22" ht="15">
      <c r="A32" s="156" t="s">
        <v>125</v>
      </c>
      <c r="B32" s="157" t="s">
        <v>677</v>
      </c>
      <c r="C32" s="158" t="s">
        <v>13</v>
      </c>
      <c r="D32" s="181">
        <v>0</v>
      </c>
      <c r="E32" s="177"/>
      <c r="F32" s="161">
        <v>1</v>
      </c>
      <c r="G32" s="111"/>
      <c r="H32" s="35"/>
      <c r="I32" s="120">
        <v>0</v>
      </c>
      <c r="J32" s="159"/>
      <c r="K32" s="34"/>
      <c r="L32" s="161"/>
      <c r="M32" s="109"/>
      <c r="N32" s="35"/>
      <c r="O32" s="120"/>
      <c r="P32" s="60"/>
      <c r="Q32" s="53"/>
      <c r="R32" s="61"/>
      <c r="S32" s="174">
        <f>O32+L32+I32+F32</f>
        <v>1</v>
      </c>
      <c r="T32" s="175">
        <f>S32-V32+R32</f>
        <v>1</v>
      </c>
      <c r="U32" s="27"/>
      <c r="V32" s="33">
        <f>MIN(F32,I32,L32,O32)</f>
        <v>0</v>
      </c>
    </row>
    <row r="33" spans="1:23" ht="15">
      <c r="A33" s="164" t="s">
        <v>135</v>
      </c>
      <c r="B33" s="165" t="s">
        <v>595</v>
      </c>
      <c r="C33" s="166" t="s">
        <v>87</v>
      </c>
      <c r="D33" s="159">
        <v>0</v>
      </c>
      <c r="E33" s="168"/>
      <c r="F33" s="169">
        <v>1</v>
      </c>
      <c r="G33" s="109"/>
      <c r="H33" s="35"/>
      <c r="I33" s="120">
        <v>0</v>
      </c>
      <c r="J33" s="159"/>
      <c r="K33" s="34"/>
      <c r="L33" s="161"/>
      <c r="M33" s="109"/>
      <c r="N33" s="35"/>
      <c r="O33" s="120"/>
      <c r="P33" s="60"/>
      <c r="Q33" s="53"/>
      <c r="R33" s="61"/>
      <c r="S33" s="162">
        <f>O33+L33+I33+F33</f>
        <v>1</v>
      </c>
      <c r="T33" s="163">
        <f>S33-V33+R33</f>
        <v>1</v>
      </c>
      <c r="U33" s="27"/>
      <c r="V33" s="33">
        <f>MIN(F33,I33,L33,O33)</f>
        <v>0</v>
      </c>
      <c r="W33" s="390"/>
    </row>
    <row r="34" spans="1:23" s="376" customFormat="1" ht="15">
      <c r="A34" s="345" t="s">
        <v>136</v>
      </c>
      <c r="B34" s="157" t="s">
        <v>158</v>
      </c>
      <c r="C34" s="158" t="s">
        <v>87</v>
      </c>
      <c r="D34" s="159"/>
      <c r="E34" s="177"/>
      <c r="F34" s="161">
        <v>0</v>
      </c>
      <c r="G34" s="109">
        <v>0</v>
      </c>
      <c r="H34" s="35" t="s">
        <v>23</v>
      </c>
      <c r="I34" s="120">
        <v>1</v>
      </c>
      <c r="J34" s="159"/>
      <c r="K34" s="34"/>
      <c r="L34" s="161"/>
      <c r="M34" s="109"/>
      <c r="N34" s="35"/>
      <c r="O34" s="120"/>
      <c r="P34" s="60"/>
      <c r="Q34" s="53"/>
      <c r="R34" s="61"/>
      <c r="S34" s="162">
        <f>O34+L34+I34+F34</f>
        <v>1</v>
      </c>
      <c r="T34" s="163">
        <f>S34-V34+R34</f>
        <v>1</v>
      </c>
      <c r="U34" s="27"/>
      <c r="V34" s="33">
        <f>MIN(F34,I34,L34,O34)</f>
        <v>0</v>
      </c>
      <c r="W34" s="390"/>
    </row>
    <row r="35" spans="1:22" ht="15">
      <c r="A35" s="164" t="s">
        <v>137</v>
      </c>
      <c r="B35" s="165" t="s">
        <v>678</v>
      </c>
      <c r="C35" s="166" t="s">
        <v>6</v>
      </c>
      <c r="D35" s="159">
        <v>0</v>
      </c>
      <c r="E35" s="177"/>
      <c r="F35" s="161">
        <v>1</v>
      </c>
      <c r="G35" s="109"/>
      <c r="H35" s="35"/>
      <c r="I35" s="120"/>
      <c r="J35" s="159"/>
      <c r="K35" s="34"/>
      <c r="L35" s="161"/>
      <c r="M35" s="109"/>
      <c r="N35" s="35"/>
      <c r="O35" s="120"/>
      <c r="P35" s="60"/>
      <c r="Q35" s="53"/>
      <c r="R35" s="61"/>
      <c r="S35" s="174">
        <f>O35+L35+I35+F35</f>
        <v>1</v>
      </c>
      <c r="T35" s="175">
        <f>S35-V35+R35</f>
        <v>0</v>
      </c>
      <c r="U35" s="27"/>
      <c r="V35" s="33">
        <f>MIN(F35,I35,L35,O35)</f>
        <v>1</v>
      </c>
    </row>
    <row r="36" spans="1:22" ht="12.75" hidden="1">
      <c r="A36" s="156" t="s">
        <v>138</v>
      </c>
      <c r="B36" s="43" t="s">
        <v>179</v>
      </c>
      <c r="C36" s="70" t="s">
        <v>10</v>
      </c>
      <c r="D36" s="159"/>
      <c r="E36" s="177"/>
      <c r="F36" s="161"/>
      <c r="G36" s="109"/>
      <c r="H36" s="35"/>
      <c r="I36" s="120"/>
      <c r="J36" s="159"/>
      <c r="K36" s="34"/>
      <c r="L36" s="161"/>
      <c r="M36" s="109"/>
      <c r="N36" s="35"/>
      <c r="O36" s="120"/>
      <c r="P36" s="62"/>
      <c r="Q36" s="63"/>
      <c r="R36" s="64"/>
      <c r="S36" s="162">
        <f aca="true" t="shared" si="0" ref="S31:S70">O36+L36+I36+F36</f>
        <v>0</v>
      </c>
      <c r="T36" s="163">
        <f aca="true" t="shared" si="1" ref="T31:T70">S36-V36+R36</f>
        <v>0</v>
      </c>
      <c r="U36" s="27"/>
      <c r="V36" s="33">
        <f aca="true" t="shared" si="2" ref="V31:V70">MIN(F36,I36,L36,O36)</f>
        <v>0</v>
      </c>
    </row>
    <row r="37" spans="1:22" ht="12.75" hidden="1">
      <c r="A37" s="164" t="s">
        <v>139</v>
      </c>
      <c r="B37" s="42" t="s">
        <v>195</v>
      </c>
      <c r="C37" s="69" t="s">
        <v>10</v>
      </c>
      <c r="D37" s="181"/>
      <c r="E37" s="187"/>
      <c r="F37" s="185"/>
      <c r="G37" s="111"/>
      <c r="H37" s="121"/>
      <c r="I37" s="122"/>
      <c r="J37" s="159"/>
      <c r="K37" s="34"/>
      <c r="L37" s="161"/>
      <c r="M37" s="109"/>
      <c r="N37" s="35"/>
      <c r="O37" s="120"/>
      <c r="P37" s="60"/>
      <c r="Q37" s="53"/>
      <c r="R37" s="61"/>
      <c r="S37" s="162">
        <f t="shared" si="0"/>
        <v>0</v>
      </c>
      <c r="T37" s="163">
        <f t="shared" si="1"/>
        <v>0</v>
      </c>
      <c r="U37" s="27"/>
      <c r="V37" s="33">
        <f t="shared" si="2"/>
        <v>0</v>
      </c>
    </row>
    <row r="38" spans="1:22" ht="12.75" hidden="1">
      <c r="A38" s="156" t="s">
        <v>140</v>
      </c>
      <c r="B38" s="43" t="s">
        <v>304</v>
      </c>
      <c r="C38" s="70" t="s">
        <v>10</v>
      </c>
      <c r="D38" s="159"/>
      <c r="E38" s="177"/>
      <c r="F38" s="161"/>
      <c r="G38" s="170"/>
      <c r="H38" s="35"/>
      <c r="I38" s="120"/>
      <c r="J38" s="159"/>
      <c r="K38" s="34"/>
      <c r="L38" s="161"/>
      <c r="M38" s="109"/>
      <c r="N38" s="35"/>
      <c r="O38" s="120"/>
      <c r="P38" s="62"/>
      <c r="Q38" s="53"/>
      <c r="R38" s="61"/>
      <c r="S38" s="174">
        <f t="shared" si="0"/>
        <v>0</v>
      </c>
      <c r="T38" s="175">
        <f t="shared" si="1"/>
        <v>0</v>
      </c>
      <c r="U38" s="27"/>
      <c r="V38" s="33">
        <f t="shared" si="2"/>
        <v>0</v>
      </c>
    </row>
    <row r="39" spans="1:22" ht="12.75" hidden="1">
      <c r="A39" s="156" t="s">
        <v>141</v>
      </c>
      <c r="B39" s="42" t="s">
        <v>361</v>
      </c>
      <c r="C39" s="69" t="s">
        <v>10</v>
      </c>
      <c r="D39" s="159"/>
      <c r="E39" s="177"/>
      <c r="F39" s="161"/>
      <c r="G39" s="109"/>
      <c r="H39" s="35"/>
      <c r="I39" s="120"/>
      <c r="J39" s="159"/>
      <c r="K39" s="34"/>
      <c r="L39" s="161"/>
      <c r="M39" s="109"/>
      <c r="N39" s="35"/>
      <c r="O39" s="120"/>
      <c r="P39" s="60"/>
      <c r="Q39" s="63"/>
      <c r="R39" s="64"/>
      <c r="S39" s="162">
        <f t="shared" si="0"/>
        <v>0</v>
      </c>
      <c r="T39" s="163">
        <f t="shared" si="1"/>
        <v>0</v>
      </c>
      <c r="U39" s="27"/>
      <c r="V39" s="33">
        <f t="shared" si="2"/>
        <v>0</v>
      </c>
    </row>
    <row r="40" spans="1:22" ht="12.75" hidden="1">
      <c r="A40" s="164" t="s">
        <v>217</v>
      </c>
      <c r="B40" s="43" t="s">
        <v>185</v>
      </c>
      <c r="C40" s="70" t="s">
        <v>87</v>
      </c>
      <c r="D40" s="159"/>
      <c r="E40" s="160"/>
      <c r="F40" s="161"/>
      <c r="G40" s="109"/>
      <c r="H40" s="35"/>
      <c r="I40" s="120"/>
      <c r="J40" s="159"/>
      <c r="K40" s="34"/>
      <c r="L40" s="161"/>
      <c r="M40" s="109"/>
      <c r="N40" s="35"/>
      <c r="O40" s="120"/>
      <c r="P40" s="62"/>
      <c r="Q40" s="53"/>
      <c r="R40" s="61"/>
      <c r="S40" s="162">
        <f t="shared" si="0"/>
        <v>0</v>
      </c>
      <c r="T40" s="163">
        <f t="shared" si="1"/>
        <v>0</v>
      </c>
      <c r="U40" s="27"/>
      <c r="V40" s="33">
        <f t="shared" si="2"/>
        <v>0</v>
      </c>
    </row>
    <row r="41" spans="1:22" ht="12.75" hidden="1">
      <c r="A41" s="156" t="s">
        <v>218</v>
      </c>
      <c r="B41" s="188" t="s">
        <v>258</v>
      </c>
      <c r="C41" s="69" t="s">
        <v>10</v>
      </c>
      <c r="D41" s="159"/>
      <c r="E41" s="177"/>
      <c r="F41" s="161"/>
      <c r="G41" s="109"/>
      <c r="H41" s="35"/>
      <c r="I41" s="120"/>
      <c r="J41" s="159"/>
      <c r="K41" s="34"/>
      <c r="L41" s="161"/>
      <c r="M41" s="109"/>
      <c r="N41" s="35"/>
      <c r="O41" s="120"/>
      <c r="P41" s="60"/>
      <c r="Q41" s="53"/>
      <c r="R41" s="61"/>
      <c r="S41" s="174">
        <f t="shared" si="0"/>
        <v>0</v>
      </c>
      <c r="T41" s="175">
        <f t="shared" si="1"/>
        <v>0</v>
      </c>
      <c r="U41" s="27"/>
      <c r="V41" s="33">
        <f t="shared" si="2"/>
        <v>0</v>
      </c>
    </row>
    <row r="42" spans="1:22" ht="12.75" hidden="1">
      <c r="A42" s="164" t="s">
        <v>219</v>
      </c>
      <c r="B42" s="43" t="s">
        <v>117</v>
      </c>
      <c r="C42" s="70" t="s">
        <v>12</v>
      </c>
      <c r="D42" s="159"/>
      <c r="E42" s="177"/>
      <c r="F42" s="161"/>
      <c r="G42" s="109"/>
      <c r="H42" s="35"/>
      <c r="I42" s="120"/>
      <c r="J42" s="159"/>
      <c r="K42" s="34"/>
      <c r="L42" s="161"/>
      <c r="M42" s="109"/>
      <c r="N42" s="35"/>
      <c r="O42" s="120"/>
      <c r="P42" s="62"/>
      <c r="Q42" s="63"/>
      <c r="R42" s="64"/>
      <c r="S42" s="162">
        <f t="shared" si="0"/>
        <v>0</v>
      </c>
      <c r="T42" s="163">
        <f t="shared" si="1"/>
        <v>0</v>
      </c>
      <c r="U42" s="27"/>
      <c r="V42" s="33">
        <f t="shared" si="2"/>
        <v>0</v>
      </c>
    </row>
    <row r="43" spans="1:22" ht="12.75" hidden="1">
      <c r="A43" s="156" t="s">
        <v>220</v>
      </c>
      <c r="B43" s="42" t="s">
        <v>360</v>
      </c>
      <c r="C43" s="69" t="s">
        <v>13</v>
      </c>
      <c r="D43" s="159"/>
      <c r="E43" s="177"/>
      <c r="F43" s="161"/>
      <c r="G43" s="109"/>
      <c r="H43" s="35"/>
      <c r="I43" s="120"/>
      <c r="J43" s="159"/>
      <c r="K43" s="34"/>
      <c r="L43" s="161"/>
      <c r="M43" s="109"/>
      <c r="N43" s="35"/>
      <c r="O43" s="120"/>
      <c r="P43" s="60"/>
      <c r="Q43" s="53"/>
      <c r="R43" s="61"/>
      <c r="S43" s="162">
        <f t="shared" si="0"/>
        <v>0</v>
      </c>
      <c r="T43" s="163">
        <f t="shared" si="1"/>
        <v>0</v>
      </c>
      <c r="U43" s="27"/>
      <c r="V43" s="33">
        <f t="shared" si="2"/>
        <v>0</v>
      </c>
    </row>
    <row r="44" spans="1:22" ht="12.75" hidden="1">
      <c r="A44" s="156" t="s">
        <v>221</v>
      </c>
      <c r="B44" s="189" t="s">
        <v>109</v>
      </c>
      <c r="C44" s="70" t="s">
        <v>6</v>
      </c>
      <c r="D44" s="159"/>
      <c r="E44" s="168"/>
      <c r="F44" s="169"/>
      <c r="G44" s="109"/>
      <c r="H44" s="171"/>
      <c r="I44" s="172"/>
      <c r="J44" s="159"/>
      <c r="K44" s="34"/>
      <c r="L44" s="161"/>
      <c r="M44" s="109"/>
      <c r="N44" s="35"/>
      <c r="O44" s="120"/>
      <c r="P44" s="62"/>
      <c r="Q44" s="53"/>
      <c r="R44" s="61"/>
      <c r="S44" s="174">
        <f t="shared" si="0"/>
        <v>0</v>
      </c>
      <c r="T44" s="175">
        <f t="shared" si="1"/>
        <v>0</v>
      </c>
      <c r="U44" s="27"/>
      <c r="V44" s="33">
        <f t="shared" si="2"/>
        <v>0</v>
      </c>
    </row>
    <row r="45" spans="1:22" ht="12.75" hidden="1">
      <c r="A45" s="164" t="s">
        <v>222</v>
      </c>
      <c r="B45" s="42" t="s">
        <v>156</v>
      </c>
      <c r="C45" s="69" t="s">
        <v>6</v>
      </c>
      <c r="D45" s="181"/>
      <c r="E45" s="177"/>
      <c r="F45" s="161"/>
      <c r="G45" s="111"/>
      <c r="H45" s="35"/>
      <c r="I45" s="120"/>
      <c r="J45" s="159"/>
      <c r="K45" s="34"/>
      <c r="L45" s="161"/>
      <c r="M45" s="109"/>
      <c r="N45" s="35"/>
      <c r="O45" s="120"/>
      <c r="P45" s="60"/>
      <c r="Q45" s="63"/>
      <c r="R45" s="64"/>
      <c r="S45" s="162">
        <f t="shared" si="0"/>
        <v>0</v>
      </c>
      <c r="T45" s="163">
        <f t="shared" si="1"/>
        <v>0</v>
      </c>
      <c r="U45" s="27"/>
      <c r="V45" s="33">
        <f t="shared" si="2"/>
        <v>0</v>
      </c>
    </row>
    <row r="46" spans="1:22" ht="12.75" hidden="1">
      <c r="A46" s="156" t="s">
        <v>223</v>
      </c>
      <c r="B46" s="43" t="s">
        <v>388</v>
      </c>
      <c r="C46" s="70" t="s">
        <v>87</v>
      </c>
      <c r="D46" s="159"/>
      <c r="E46" s="177"/>
      <c r="F46" s="161"/>
      <c r="G46" s="109"/>
      <c r="H46" s="35"/>
      <c r="I46" s="120"/>
      <c r="J46" s="159"/>
      <c r="K46" s="34"/>
      <c r="L46" s="161"/>
      <c r="M46" s="109"/>
      <c r="N46" s="35"/>
      <c r="O46" s="120"/>
      <c r="P46" s="62"/>
      <c r="Q46" s="53"/>
      <c r="R46" s="61"/>
      <c r="S46" s="162">
        <f t="shared" si="0"/>
        <v>0</v>
      </c>
      <c r="T46" s="163">
        <f t="shared" si="1"/>
        <v>0</v>
      </c>
      <c r="U46" s="27"/>
      <c r="V46" s="33">
        <f t="shared" si="2"/>
        <v>0</v>
      </c>
    </row>
    <row r="47" spans="1:22" ht="12.75" hidden="1">
      <c r="A47" s="164" t="s">
        <v>224</v>
      </c>
      <c r="B47" s="42" t="s">
        <v>281</v>
      </c>
      <c r="C47" s="69" t="s">
        <v>10</v>
      </c>
      <c r="D47" s="181"/>
      <c r="E47" s="186"/>
      <c r="F47" s="169"/>
      <c r="G47" s="111"/>
      <c r="H47" s="171"/>
      <c r="I47" s="172"/>
      <c r="J47" s="159"/>
      <c r="K47" s="34"/>
      <c r="L47" s="161"/>
      <c r="M47" s="109"/>
      <c r="N47" s="35"/>
      <c r="O47" s="120"/>
      <c r="P47" s="60"/>
      <c r="Q47" s="53"/>
      <c r="R47" s="61"/>
      <c r="S47" s="174">
        <f t="shared" si="0"/>
        <v>0</v>
      </c>
      <c r="T47" s="175">
        <f t="shared" si="1"/>
        <v>0</v>
      </c>
      <c r="U47" s="27"/>
      <c r="V47" s="33">
        <f t="shared" si="2"/>
        <v>0</v>
      </c>
    </row>
    <row r="48" spans="1:22" ht="12.75" hidden="1">
      <c r="A48" s="156" t="s">
        <v>225</v>
      </c>
      <c r="B48" s="43" t="s">
        <v>180</v>
      </c>
      <c r="C48" s="70" t="s">
        <v>6</v>
      </c>
      <c r="D48" s="159"/>
      <c r="E48" s="177"/>
      <c r="F48" s="161"/>
      <c r="G48" s="109"/>
      <c r="H48" s="35"/>
      <c r="I48" s="120"/>
      <c r="J48" s="159"/>
      <c r="K48" s="34"/>
      <c r="L48" s="161"/>
      <c r="M48" s="109"/>
      <c r="N48" s="35"/>
      <c r="O48" s="120"/>
      <c r="P48" s="62"/>
      <c r="Q48" s="63"/>
      <c r="R48" s="64"/>
      <c r="S48" s="162">
        <f t="shared" si="0"/>
        <v>0</v>
      </c>
      <c r="T48" s="163">
        <f t="shared" si="1"/>
        <v>0</v>
      </c>
      <c r="U48" s="27"/>
      <c r="V48" s="33">
        <f t="shared" si="2"/>
        <v>0</v>
      </c>
    </row>
    <row r="49" spans="1:22" ht="12.75" hidden="1">
      <c r="A49" s="164" t="s">
        <v>226</v>
      </c>
      <c r="B49" s="43" t="s">
        <v>157</v>
      </c>
      <c r="C49" s="70" t="s">
        <v>13</v>
      </c>
      <c r="D49" s="181"/>
      <c r="E49" s="177"/>
      <c r="F49" s="161"/>
      <c r="G49" s="111"/>
      <c r="H49" s="35"/>
      <c r="I49" s="120"/>
      <c r="J49" s="159"/>
      <c r="K49" s="34"/>
      <c r="L49" s="161"/>
      <c r="M49" s="109"/>
      <c r="N49" s="35"/>
      <c r="O49" s="120"/>
      <c r="P49" s="60"/>
      <c r="Q49" s="53"/>
      <c r="R49" s="61"/>
      <c r="S49" s="162">
        <f t="shared" si="0"/>
        <v>0</v>
      </c>
      <c r="T49" s="163">
        <f t="shared" si="1"/>
        <v>0</v>
      </c>
      <c r="U49" s="27"/>
      <c r="V49" s="33">
        <f t="shared" si="2"/>
        <v>0</v>
      </c>
    </row>
    <row r="50" spans="1:22" ht="12.75" hidden="1">
      <c r="A50" s="156" t="s">
        <v>410</v>
      </c>
      <c r="B50" s="43" t="s">
        <v>201</v>
      </c>
      <c r="C50" s="70" t="s">
        <v>8</v>
      </c>
      <c r="D50" s="159"/>
      <c r="E50" s="168"/>
      <c r="F50" s="169"/>
      <c r="G50" s="109"/>
      <c r="H50" s="35"/>
      <c r="I50" s="120"/>
      <c r="J50" s="159"/>
      <c r="K50" s="34"/>
      <c r="L50" s="161"/>
      <c r="M50" s="109"/>
      <c r="N50" s="35"/>
      <c r="O50" s="120"/>
      <c r="P50" s="60"/>
      <c r="Q50" s="53"/>
      <c r="R50" s="61"/>
      <c r="S50" s="174">
        <f t="shared" si="0"/>
        <v>0</v>
      </c>
      <c r="T50" s="175">
        <f t="shared" si="1"/>
        <v>0</v>
      </c>
      <c r="U50" s="27"/>
      <c r="V50" s="33">
        <f t="shared" si="2"/>
        <v>0</v>
      </c>
    </row>
    <row r="51" spans="1:22" ht="12.75" hidden="1">
      <c r="A51" s="164" t="s">
        <v>411</v>
      </c>
      <c r="B51" s="42" t="s">
        <v>113</v>
      </c>
      <c r="C51" s="69" t="s">
        <v>13</v>
      </c>
      <c r="D51" s="159"/>
      <c r="E51" s="177"/>
      <c r="F51" s="161"/>
      <c r="G51" s="109"/>
      <c r="H51" s="35"/>
      <c r="I51" s="120"/>
      <c r="J51" s="159"/>
      <c r="K51" s="34"/>
      <c r="L51" s="161"/>
      <c r="M51" s="109"/>
      <c r="N51" s="35"/>
      <c r="O51" s="120"/>
      <c r="P51" s="60"/>
      <c r="Q51" s="53"/>
      <c r="R51" s="61"/>
      <c r="S51" s="162">
        <f t="shared" si="0"/>
        <v>0</v>
      </c>
      <c r="T51" s="163">
        <f t="shared" si="1"/>
        <v>0</v>
      </c>
      <c r="U51" s="27"/>
      <c r="V51" s="33">
        <f t="shared" si="2"/>
        <v>0</v>
      </c>
    </row>
    <row r="52" spans="1:22" ht="12.75" hidden="1">
      <c r="A52" s="156" t="s">
        <v>412</v>
      </c>
      <c r="B52" s="189" t="s">
        <v>393</v>
      </c>
      <c r="C52" s="70" t="s">
        <v>10</v>
      </c>
      <c r="D52" s="159"/>
      <c r="E52" s="177"/>
      <c r="F52" s="161"/>
      <c r="G52" s="109"/>
      <c r="H52" s="35"/>
      <c r="I52" s="120"/>
      <c r="J52" s="159"/>
      <c r="K52" s="34"/>
      <c r="L52" s="161"/>
      <c r="M52" s="109"/>
      <c r="N52" s="35"/>
      <c r="O52" s="120"/>
      <c r="P52" s="60"/>
      <c r="Q52" s="53"/>
      <c r="R52" s="61"/>
      <c r="S52" s="162">
        <f t="shared" si="0"/>
        <v>0</v>
      </c>
      <c r="T52" s="163">
        <f t="shared" si="1"/>
        <v>0</v>
      </c>
      <c r="U52" s="27"/>
      <c r="V52" s="33">
        <f t="shared" si="2"/>
        <v>0</v>
      </c>
    </row>
    <row r="53" spans="1:22" ht="12.75" hidden="1">
      <c r="A53" s="164" t="s">
        <v>413</v>
      </c>
      <c r="B53" s="42" t="s">
        <v>352</v>
      </c>
      <c r="C53" s="69" t="s">
        <v>12</v>
      </c>
      <c r="D53" s="159"/>
      <c r="E53" s="177"/>
      <c r="F53" s="161"/>
      <c r="G53" s="109"/>
      <c r="H53" s="35"/>
      <c r="I53" s="120"/>
      <c r="J53" s="159"/>
      <c r="K53" s="34"/>
      <c r="L53" s="161"/>
      <c r="M53" s="109"/>
      <c r="N53" s="35"/>
      <c r="O53" s="120"/>
      <c r="P53" s="60"/>
      <c r="Q53" s="53"/>
      <c r="R53" s="61"/>
      <c r="S53" s="174">
        <f t="shared" si="0"/>
        <v>0</v>
      </c>
      <c r="T53" s="175">
        <f t="shared" si="1"/>
        <v>0</v>
      </c>
      <c r="U53" s="27"/>
      <c r="V53" s="33">
        <f t="shared" si="2"/>
        <v>0</v>
      </c>
    </row>
    <row r="54" spans="1:22" ht="12.75" hidden="1">
      <c r="A54" s="156" t="s">
        <v>414</v>
      </c>
      <c r="B54" s="43" t="s">
        <v>308</v>
      </c>
      <c r="C54" s="70" t="s">
        <v>10</v>
      </c>
      <c r="D54" s="181"/>
      <c r="E54" s="187"/>
      <c r="F54" s="185"/>
      <c r="G54" s="111"/>
      <c r="H54" s="121"/>
      <c r="I54" s="122"/>
      <c r="J54" s="159"/>
      <c r="K54" s="34"/>
      <c r="L54" s="161"/>
      <c r="M54" s="109"/>
      <c r="N54" s="35"/>
      <c r="O54" s="120"/>
      <c r="P54" s="60"/>
      <c r="Q54" s="53"/>
      <c r="R54" s="61"/>
      <c r="S54" s="162">
        <f t="shared" si="0"/>
        <v>0</v>
      </c>
      <c r="T54" s="163">
        <f t="shared" si="1"/>
        <v>0</v>
      </c>
      <c r="U54" s="27"/>
      <c r="V54" s="33">
        <f t="shared" si="2"/>
        <v>0</v>
      </c>
    </row>
    <row r="55" spans="1:22" ht="12.75" hidden="1">
      <c r="A55" s="164" t="s">
        <v>415</v>
      </c>
      <c r="B55" s="42" t="s">
        <v>322</v>
      </c>
      <c r="C55" s="69" t="s">
        <v>13</v>
      </c>
      <c r="D55" s="159"/>
      <c r="E55" s="177"/>
      <c r="F55" s="161"/>
      <c r="G55" s="170"/>
      <c r="H55" s="35"/>
      <c r="I55" s="120"/>
      <c r="J55" s="159"/>
      <c r="K55" s="34"/>
      <c r="L55" s="161"/>
      <c r="M55" s="109"/>
      <c r="N55" s="35"/>
      <c r="O55" s="120"/>
      <c r="P55" s="60"/>
      <c r="Q55" s="53"/>
      <c r="R55" s="61"/>
      <c r="S55" s="162">
        <f t="shared" si="0"/>
        <v>0</v>
      </c>
      <c r="T55" s="163">
        <f t="shared" si="1"/>
        <v>0</v>
      </c>
      <c r="U55" s="27"/>
      <c r="V55" s="33">
        <f t="shared" si="2"/>
        <v>0</v>
      </c>
    </row>
    <row r="56" spans="1:22" ht="12.75" hidden="1">
      <c r="A56" s="156" t="s">
        <v>416</v>
      </c>
      <c r="B56" s="43" t="s">
        <v>35</v>
      </c>
      <c r="C56" s="70" t="s">
        <v>6</v>
      </c>
      <c r="D56" s="159"/>
      <c r="E56" s="177"/>
      <c r="F56" s="161"/>
      <c r="G56" s="109"/>
      <c r="H56" s="35"/>
      <c r="I56" s="120"/>
      <c r="J56" s="159"/>
      <c r="K56" s="34"/>
      <c r="L56" s="161"/>
      <c r="M56" s="109"/>
      <c r="N56" s="35"/>
      <c r="O56" s="120"/>
      <c r="P56" s="60"/>
      <c r="Q56" s="53"/>
      <c r="R56" s="61"/>
      <c r="S56" s="174">
        <f t="shared" si="0"/>
        <v>0</v>
      </c>
      <c r="T56" s="175">
        <f t="shared" si="1"/>
        <v>0</v>
      </c>
      <c r="U56" s="27"/>
      <c r="V56" s="33">
        <f t="shared" si="2"/>
        <v>0</v>
      </c>
    </row>
    <row r="57" spans="1:22" ht="12.75" hidden="1">
      <c r="A57" s="164" t="s">
        <v>417</v>
      </c>
      <c r="B57" s="42" t="s">
        <v>406</v>
      </c>
      <c r="C57" s="69" t="s">
        <v>87</v>
      </c>
      <c r="D57" s="159"/>
      <c r="E57" s="160"/>
      <c r="F57" s="161"/>
      <c r="G57" s="109"/>
      <c r="H57" s="35"/>
      <c r="I57" s="120"/>
      <c r="J57" s="159"/>
      <c r="K57" s="34"/>
      <c r="L57" s="161"/>
      <c r="M57" s="109"/>
      <c r="N57" s="35"/>
      <c r="O57" s="120"/>
      <c r="P57" s="60"/>
      <c r="Q57" s="53"/>
      <c r="R57" s="61"/>
      <c r="S57" s="162">
        <f t="shared" si="0"/>
        <v>0</v>
      </c>
      <c r="T57" s="163">
        <f t="shared" si="1"/>
        <v>0</v>
      </c>
      <c r="U57" s="27"/>
      <c r="V57" s="33">
        <f t="shared" si="2"/>
        <v>0</v>
      </c>
    </row>
    <row r="58" spans="1:22" ht="12.75" hidden="1">
      <c r="A58" s="156" t="s">
        <v>418</v>
      </c>
      <c r="B58" s="43" t="s">
        <v>300</v>
      </c>
      <c r="C58" s="70" t="s">
        <v>8</v>
      </c>
      <c r="D58" s="159"/>
      <c r="E58" s="177"/>
      <c r="F58" s="161"/>
      <c r="G58" s="109"/>
      <c r="H58" s="35"/>
      <c r="I58" s="120"/>
      <c r="J58" s="159"/>
      <c r="K58" s="34"/>
      <c r="L58" s="161"/>
      <c r="M58" s="109"/>
      <c r="N58" s="35"/>
      <c r="O58" s="120"/>
      <c r="P58" s="60"/>
      <c r="Q58" s="53"/>
      <c r="R58" s="61"/>
      <c r="S58" s="162">
        <f t="shared" si="0"/>
        <v>0</v>
      </c>
      <c r="T58" s="163">
        <f t="shared" si="1"/>
        <v>0</v>
      </c>
      <c r="U58" s="27"/>
      <c r="V58" s="33">
        <f t="shared" si="2"/>
        <v>0</v>
      </c>
    </row>
    <row r="59" spans="1:22" ht="12.75" hidden="1">
      <c r="A59" s="156" t="s">
        <v>247</v>
      </c>
      <c r="B59" s="42" t="s">
        <v>153</v>
      </c>
      <c r="C59" s="69" t="s">
        <v>12</v>
      </c>
      <c r="D59" s="159"/>
      <c r="E59" s="177"/>
      <c r="F59" s="161"/>
      <c r="G59" s="109"/>
      <c r="H59" s="35"/>
      <c r="I59" s="120"/>
      <c r="J59" s="159"/>
      <c r="K59" s="34"/>
      <c r="L59" s="161"/>
      <c r="M59" s="109"/>
      <c r="N59" s="35"/>
      <c r="O59" s="120"/>
      <c r="P59" s="60"/>
      <c r="Q59" s="53"/>
      <c r="R59" s="61"/>
      <c r="S59" s="174">
        <f t="shared" si="0"/>
        <v>0</v>
      </c>
      <c r="T59" s="175">
        <f t="shared" si="1"/>
        <v>0</v>
      </c>
      <c r="U59" s="27"/>
      <c r="V59" s="33">
        <f t="shared" si="2"/>
        <v>0</v>
      </c>
    </row>
    <row r="60" spans="1:22" ht="12.75" hidden="1">
      <c r="A60" s="156" t="s">
        <v>248</v>
      </c>
      <c r="B60" s="43" t="s">
        <v>385</v>
      </c>
      <c r="C60" s="70" t="s">
        <v>87</v>
      </c>
      <c r="D60" s="159"/>
      <c r="E60" s="177"/>
      <c r="F60" s="161"/>
      <c r="G60" s="109"/>
      <c r="H60" s="35"/>
      <c r="I60" s="120"/>
      <c r="J60" s="159"/>
      <c r="K60" s="34"/>
      <c r="L60" s="161"/>
      <c r="M60" s="109"/>
      <c r="N60" s="35"/>
      <c r="O60" s="120"/>
      <c r="P60" s="60"/>
      <c r="Q60" s="53"/>
      <c r="R60" s="61"/>
      <c r="S60" s="162">
        <f t="shared" si="0"/>
        <v>0</v>
      </c>
      <c r="T60" s="163">
        <f t="shared" si="1"/>
        <v>0</v>
      </c>
      <c r="U60" s="27"/>
      <c r="V60" s="33">
        <f t="shared" si="2"/>
        <v>0</v>
      </c>
    </row>
    <row r="61" spans="1:22" ht="12.75" hidden="1">
      <c r="A61" s="156" t="s">
        <v>249</v>
      </c>
      <c r="B61" s="42" t="s">
        <v>273</v>
      </c>
      <c r="C61" s="69" t="s">
        <v>13</v>
      </c>
      <c r="D61" s="159"/>
      <c r="E61" s="168"/>
      <c r="F61" s="169"/>
      <c r="G61" s="109"/>
      <c r="H61" s="171"/>
      <c r="I61" s="172"/>
      <c r="J61" s="159"/>
      <c r="K61" s="34"/>
      <c r="L61" s="161"/>
      <c r="M61" s="109"/>
      <c r="N61" s="35"/>
      <c r="O61" s="120"/>
      <c r="P61" s="60"/>
      <c r="Q61" s="53"/>
      <c r="R61" s="61"/>
      <c r="S61" s="162">
        <f t="shared" si="0"/>
        <v>0</v>
      </c>
      <c r="T61" s="163">
        <f t="shared" si="1"/>
        <v>0</v>
      </c>
      <c r="U61" s="27"/>
      <c r="V61" s="33">
        <f t="shared" si="2"/>
        <v>0</v>
      </c>
    </row>
    <row r="62" spans="1:22" ht="12.75" hidden="1">
      <c r="A62" s="156" t="s">
        <v>250</v>
      </c>
      <c r="B62" s="43" t="s">
        <v>302</v>
      </c>
      <c r="C62" s="70" t="s">
        <v>87</v>
      </c>
      <c r="D62" s="181"/>
      <c r="E62" s="177"/>
      <c r="F62" s="161"/>
      <c r="G62" s="111"/>
      <c r="H62" s="35"/>
      <c r="I62" s="120"/>
      <c r="J62" s="159"/>
      <c r="K62" s="34"/>
      <c r="L62" s="161"/>
      <c r="M62" s="109"/>
      <c r="N62" s="35"/>
      <c r="O62" s="120"/>
      <c r="P62" s="60"/>
      <c r="Q62" s="53"/>
      <c r="R62" s="61"/>
      <c r="S62" s="174">
        <f t="shared" si="0"/>
        <v>0</v>
      </c>
      <c r="T62" s="175">
        <f t="shared" si="1"/>
        <v>0</v>
      </c>
      <c r="U62" s="27"/>
      <c r="V62" s="33">
        <f t="shared" si="2"/>
        <v>0</v>
      </c>
    </row>
    <row r="63" spans="1:22" ht="12.75" hidden="1">
      <c r="A63" s="156" t="s">
        <v>251</v>
      </c>
      <c r="B63" s="42" t="s">
        <v>145</v>
      </c>
      <c r="C63" s="69" t="s">
        <v>87</v>
      </c>
      <c r="D63" s="159"/>
      <c r="E63" s="177"/>
      <c r="F63" s="161"/>
      <c r="G63" s="109"/>
      <c r="H63" s="35"/>
      <c r="I63" s="120"/>
      <c r="J63" s="159"/>
      <c r="K63" s="34"/>
      <c r="L63" s="161"/>
      <c r="M63" s="109"/>
      <c r="N63" s="35"/>
      <c r="O63" s="120"/>
      <c r="P63" s="60"/>
      <c r="Q63" s="53"/>
      <c r="R63" s="61"/>
      <c r="S63" s="162">
        <f t="shared" si="0"/>
        <v>0</v>
      </c>
      <c r="T63" s="163">
        <f t="shared" si="1"/>
        <v>0</v>
      </c>
      <c r="U63" s="27"/>
      <c r="V63" s="33">
        <f t="shared" si="2"/>
        <v>0</v>
      </c>
    </row>
    <row r="64" spans="1:22" ht="12.75" hidden="1">
      <c r="A64" s="156" t="s">
        <v>419</v>
      </c>
      <c r="B64" s="43" t="s">
        <v>202</v>
      </c>
      <c r="C64" s="70" t="s">
        <v>13</v>
      </c>
      <c r="D64" s="181"/>
      <c r="E64" s="186"/>
      <c r="F64" s="169"/>
      <c r="G64" s="111"/>
      <c r="H64" s="171"/>
      <c r="I64" s="172"/>
      <c r="J64" s="159"/>
      <c r="K64" s="34"/>
      <c r="L64" s="161"/>
      <c r="M64" s="109"/>
      <c r="N64" s="35"/>
      <c r="O64" s="120"/>
      <c r="P64" s="60"/>
      <c r="Q64" s="53"/>
      <c r="R64" s="61"/>
      <c r="S64" s="162">
        <f t="shared" si="0"/>
        <v>0</v>
      </c>
      <c r="T64" s="163">
        <f t="shared" si="1"/>
        <v>0</v>
      </c>
      <c r="U64" s="27"/>
      <c r="V64" s="33">
        <f t="shared" si="2"/>
        <v>0</v>
      </c>
    </row>
    <row r="65" spans="1:22" ht="12.75" hidden="1">
      <c r="A65" s="164" t="s">
        <v>420</v>
      </c>
      <c r="B65" s="43" t="s">
        <v>178</v>
      </c>
      <c r="C65" s="70" t="s">
        <v>6</v>
      </c>
      <c r="D65" s="159"/>
      <c r="E65" s="177"/>
      <c r="F65" s="161"/>
      <c r="G65" s="109"/>
      <c r="H65" s="35"/>
      <c r="I65" s="120"/>
      <c r="J65" s="159"/>
      <c r="K65" s="34"/>
      <c r="L65" s="161"/>
      <c r="M65" s="109"/>
      <c r="N65" s="35"/>
      <c r="O65" s="120"/>
      <c r="P65" s="60"/>
      <c r="Q65" s="53"/>
      <c r="R65" s="61"/>
      <c r="S65" s="174">
        <f t="shared" si="0"/>
        <v>0</v>
      </c>
      <c r="T65" s="175">
        <f t="shared" si="1"/>
        <v>0</v>
      </c>
      <c r="U65" s="27"/>
      <c r="V65" s="33">
        <f t="shared" si="2"/>
        <v>0</v>
      </c>
    </row>
    <row r="66" spans="1:22" ht="12.75" hidden="1">
      <c r="A66" s="156" t="s">
        <v>421</v>
      </c>
      <c r="B66" s="188" t="s">
        <v>257</v>
      </c>
      <c r="C66" s="69" t="s">
        <v>6</v>
      </c>
      <c r="D66" s="181"/>
      <c r="E66" s="177"/>
      <c r="F66" s="161"/>
      <c r="G66" s="111"/>
      <c r="H66" s="35"/>
      <c r="I66" s="120"/>
      <c r="J66" s="159"/>
      <c r="K66" s="34"/>
      <c r="L66" s="161"/>
      <c r="M66" s="109"/>
      <c r="N66" s="35"/>
      <c r="O66" s="120"/>
      <c r="P66" s="60"/>
      <c r="Q66" s="53"/>
      <c r="R66" s="61"/>
      <c r="S66" s="162">
        <f t="shared" si="0"/>
        <v>0</v>
      </c>
      <c r="T66" s="163">
        <f t="shared" si="1"/>
        <v>0</v>
      </c>
      <c r="U66" s="27"/>
      <c r="V66" s="33">
        <f t="shared" si="2"/>
        <v>0</v>
      </c>
    </row>
    <row r="67" spans="1:22" ht="12.75" hidden="1">
      <c r="A67" s="164" t="s">
        <v>422</v>
      </c>
      <c r="B67" s="43" t="s">
        <v>33</v>
      </c>
      <c r="C67" s="70" t="s">
        <v>12</v>
      </c>
      <c r="D67" s="159"/>
      <c r="E67" s="168"/>
      <c r="F67" s="169"/>
      <c r="G67" s="109"/>
      <c r="H67" s="35"/>
      <c r="I67" s="120"/>
      <c r="J67" s="159"/>
      <c r="K67" s="34"/>
      <c r="L67" s="161"/>
      <c r="M67" s="109"/>
      <c r="N67" s="35"/>
      <c r="O67" s="120"/>
      <c r="P67" s="62"/>
      <c r="Q67" s="63"/>
      <c r="R67" s="64"/>
      <c r="S67" s="162">
        <f t="shared" si="0"/>
        <v>0</v>
      </c>
      <c r="T67" s="163">
        <f t="shared" si="1"/>
        <v>0</v>
      </c>
      <c r="U67" s="27"/>
      <c r="V67" s="33">
        <f t="shared" si="2"/>
        <v>0</v>
      </c>
    </row>
    <row r="68" spans="1:22" ht="12.75" hidden="1">
      <c r="A68" s="156" t="s">
        <v>423</v>
      </c>
      <c r="B68" s="42" t="s">
        <v>341</v>
      </c>
      <c r="C68" s="69" t="s">
        <v>87</v>
      </c>
      <c r="D68" s="159"/>
      <c r="E68" s="177"/>
      <c r="F68" s="161"/>
      <c r="G68" s="109"/>
      <c r="H68" s="35"/>
      <c r="I68" s="120"/>
      <c r="J68" s="159"/>
      <c r="K68" s="34"/>
      <c r="L68" s="161"/>
      <c r="M68" s="109"/>
      <c r="N68" s="35"/>
      <c r="O68" s="120"/>
      <c r="P68" s="60"/>
      <c r="Q68" s="53"/>
      <c r="R68" s="61"/>
      <c r="S68" s="174">
        <f t="shared" si="0"/>
        <v>0</v>
      </c>
      <c r="T68" s="175">
        <f t="shared" si="1"/>
        <v>0</v>
      </c>
      <c r="U68" s="27"/>
      <c r="V68" s="33">
        <f t="shared" si="2"/>
        <v>0</v>
      </c>
    </row>
    <row r="69" spans="1:22" ht="12.75" hidden="1">
      <c r="A69" s="164" t="s">
        <v>424</v>
      </c>
      <c r="B69" s="43" t="s">
        <v>271</v>
      </c>
      <c r="C69" s="70" t="s">
        <v>12</v>
      </c>
      <c r="D69" s="159"/>
      <c r="E69" s="177"/>
      <c r="F69" s="161"/>
      <c r="G69" s="109"/>
      <c r="H69" s="35"/>
      <c r="I69" s="120"/>
      <c r="J69" s="159"/>
      <c r="K69" s="34"/>
      <c r="L69" s="161"/>
      <c r="M69" s="109"/>
      <c r="N69" s="35"/>
      <c r="O69" s="120"/>
      <c r="P69" s="62"/>
      <c r="Q69" s="53"/>
      <c r="R69" s="61"/>
      <c r="S69" s="162">
        <f t="shared" si="0"/>
        <v>0</v>
      </c>
      <c r="T69" s="163">
        <f t="shared" si="1"/>
        <v>0</v>
      </c>
      <c r="U69" s="27"/>
      <c r="V69" s="33">
        <f t="shared" si="2"/>
        <v>0</v>
      </c>
    </row>
    <row r="70" spans="1:22" ht="12.75" hidden="1">
      <c r="A70" s="156" t="s">
        <v>425</v>
      </c>
      <c r="B70" s="42" t="s">
        <v>129</v>
      </c>
      <c r="C70" s="69" t="s">
        <v>13</v>
      </c>
      <c r="D70" s="159"/>
      <c r="E70" s="177"/>
      <c r="F70" s="161"/>
      <c r="G70" s="109"/>
      <c r="H70" s="35"/>
      <c r="I70" s="120"/>
      <c r="J70" s="159"/>
      <c r="K70" s="34"/>
      <c r="L70" s="161"/>
      <c r="M70" s="109"/>
      <c r="N70" s="35"/>
      <c r="O70" s="120"/>
      <c r="P70" s="60"/>
      <c r="Q70" s="63"/>
      <c r="R70" s="64"/>
      <c r="S70" s="162">
        <f t="shared" si="0"/>
        <v>0</v>
      </c>
      <c r="T70" s="163">
        <f t="shared" si="1"/>
        <v>0</v>
      </c>
      <c r="U70" s="27"/>
      <c r="V70" s="33">
        <f t="shared" si="2"/>
        <v>0</v>
      </c>
    </row>
    <row r="71" spans="1:22" ht="12.75" hidden="1">
      <c r="A71" s="164" t="s">
        <v>426</v>
      </c>
      <c r="B71" s="43" t="s">
        <v>272</v>
      </c>
      <c r="C71" s="70" t="s">
        <v>12</v>
      </c>
      <c r="D71" s="181"/>
      <c r="E71" s="187"/>
      <c r="F71" s="185"/>
      <c r="G71" s="111"/>
      <c r="H71" s="121"/>
      <c r="I71" s="122"/>
      <c r="J71" s="159"/>
      <c r="K71" s="34"/>
      <c r="L71" s="161"/>
      <c r="M71" s="109"/>
      <c r="N71" s="35"/>
      <c r="O71" s="120"/>
      <c r="P71" s="62"/>
      <c r="Q71" s="53"/>
      <c r="R71" s="61"/>
      <c r="S71" s="174">
        <f aca="true" t="shared" si="3" ref="S71:S134">O71+L71+I71+F71</f>
        <v>0</v>
      </c>
      <c r="T71" s="175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6" t="s">
        <v>427</v>
      </c>
      <c r="B72" s="43" t="s">
        <v>328</v>
      </c>
      <c r="C72" s="70" t="s">
        <v>6</v>
      </c>
      <c r="D72" s="159"/>
      <c r="E72" s="177"/>
      <c r="F72" s="161"/>
      <c r="G72" s="170"/>
      <c r="H72" s="35"/>
      <c r="I72" s="120"/>
      <c r="J72" s="159"/>
      <c r="K72" s="34"/>
      <c r="L72" s="161"/>
      <c r="M72" s="109"/>
      <c r="N72" s="35"/>
      <c r="O72" s="120"/>
      <c r="P72" s="60"/>
      <c r="Q72" s="53"/>
      <c r="R72" s="61"/>
      <c r="S72" s="162">
        <f t="shared" si="3"/>
        <v>0</v>
      </c>
      <c r="T72" s="163">
        <f t="shared" si="4"/>
        <v>0</v>
      </c>
      <c r="U72" s="27"/>
      <c r="V72" s="33">
        <f t="shared" si="5"/>
        <v>0</v>
      </c>
    </row>
    <row r="73" spans="1:22" ht="12.75" hidden="1">
      <c r="A73" s="164" t="s">
        <v>428</v>
      </c>
      <c r="B73" s="43" t="s">
        <v>70</v>
      </c>
      <c r="C73" s="70" t="s">
        <v>8</v>
      </c>
      <c r="D73" s="159"/>
      <c r="E73" s="177"/>
      <c r="F73" s="161"/>
      <c r="G73" s="109"/>
      <c r="H73" s="35"/>
      <c r="I73" s="120"/>
      <c r="J73" s="159"/>
      <c r="K73" s="34"/>
      <c r="L73" s="161"/>
      <c r="M73" s="109"/>
      <c r="N73" s="35"/>
      <c r="O73" s="120"/>
      <c r="P73" s="62"/>
      <c r="Q73" s="63"/>
      <c r="R73" s="64"/>
      <c r="S73" s="162">
        <f t="shared" si="3"/>
        <v>0</v>
      </c>
      <c r="T73" s="163">
        <f t="shared" si="4"/>
        <v>0</v>
      </c>
      <c r="U73" s="27"/>
      <c r="V73" s="33">
        <f t="shared" si="5"/>
        <v>0</v>
      </c>
    </row>
    <row r="74" spans="1:22" ht="12.75" hidden="1">
      <c r="A74" s="156" t="s">
        <v>429</v>
      </c>
      <c r="B74" s="42" t="s">
        <v>184</v>
      </c>
      <c r="C74" s="69" t="s">
        <v>12</v>
      </c>
      <c r="D74" s="159"/>
      <c r="E74" s="160"/>
      <c r="F74" s="161"/>
      <c r="G74" s="109"/>
      <c r="H74" s="35"/>
      <c r="I74" s="120"/>
      <c r="J74" s="159"/>
      <c r="K74" s="34"/>
      <c r="L74" s="161"/>
      <c r="M74" s="109"/>
      <c r="N74" s="35"/>
      <c r="O74" s="120"/>
      <c r="P74" s="60"/>
      <c r="Q74" s="53"/>
      <c r="R74" s="61"/>
      <c r="S74" s="174">
        <f t="shared" si="3"/>
        <v>0</v>
      </c>
      <c r="T74" s="175">
        <f t="shared" si="4"/>
        <v>0</v>
      </c>
      <c r="U74" s="27"/>
      <c r="V74" s="33">
        <f t="shared" si="5"/>
        <v>0</v>
      </c>
    </row>
    <row r="75" spans="1:22" ht="12.75" hidden="1">
      <c r="A75" s="164" t="s">
        <v>430</v>
      </c>
      <c r="B75" s="43" t="s">
        <v>101</v>
      </c>
      <c r="C75" s="70" t="s">
        <v>13</v>
      </c>
      <c r="D75" s="159"/>
      <c r="E75" s="177"/>
      <c r="F75" s="161"/>
      <c r="G75" s="109"/>
      <c r="H75" s="35"/>
      <c r="I75" s="120"/>
      <c r="J75" s="159"/>
      <c r="K75" s="34"/>
      <c r="L75" s="161"/>
      <c r="M75" s="109"/>
      <c r="N75" s="35"/>
      <c r="O75" s="120"/>
      <c r="P75" s="62"/>
      <c r="Q75" s="53"/>
      <c r="R75" s="61"/>
      <c r="S75" s="162">
        <f t="shared" si="3"/>
        <v>0</v>
      </c>
      <c r="T75" s="163">
        <f t="shared" si="4"/>
        <v>0</v>
      </c>
      <c r="U75" s="27"/>
      <c r="V75" s="33">
        <f t="shared" si="5"/>
        <v>0</v>
      </c>
    </row>
    <row r="76" spans="1:22" ht="12.75" hidden="1">
      <c r="A76" s="156" t="s">
        <v>431</v>
      </c>
      <c r="B76" s="42" t="s">
        <v>323</v>
      </c>
      <c r="C76" s="69" t="s">
        <v>87</v>
      </c>
      <c r="D76" s="159"/>
      <c r="E76" s="177"/>
      <c r="F76" s="161"/>
      <c r="G76" s="109"/>
      <c r="H76" s="35"/>
      <c r="I76" s="120"/>
      <c r="J76" s="159"/>
      <c r="K76" s="34"/>
      <c r="L76" s="161"/>
      <c r="M76" s="109"/>
      <c r="N76" s="35"/>
      <c r="O76" s="120"/>
      <c r="P76" s="60"/>
      <c r="Q76" s="63"/>
      <c r="R76" s="64"/>
      <c r="S76" s="162">
        <f t="shared" si="3"/>
        <v>0</v>
      </c>
      <c r="T76" s="163">
        <f t="shared" si="4"/>
        <v>0</v>
      </c>
      <c r="U76" s="27"/>
      <c r="V76" s="33">
        <f t="shared" si="5"/>
        <v>0</v>
      </c>
    </row>
    <row r="77" spans="1:22" ht="12.75" hidden="1">
      <c r="A77" s="164" t="s">
        <v>432</v>
      </c>
      <c r="B77" s="43" t="s">
        <v>312</v>
      </c>
      <c r="C77" s="70" t="s">
        <v>6</v>
      </c>
      <c r="D77" s="159"/>
      <c r="E77" s="177"/>
      <c r="F77" s="161"/>
      <c r="G77" s="109"/>
      <c r="H77" s="35"/>
      <c r="I77" s="120"/>
      <c r="J77" s="159"/>
      <c r="K77" s="34"/>
      <c r="L77" s="161"/>
      <c r="M77" s="109"/>
      <c r="N77" s="35"/>
      <c r="O77" s="120"/>
      <c r="P77" s="62"/>
      <c r="Q77" s="53"/>
      <c r="R77" s="61"/>
      <c r="S77" s="174">
        <f t="shared" si="3"/>
        <v>0</v>
      </c>
      <c r="T77" s="175">
        <f t="shared" si="4"/>
        <v>0</v>
      </c>
      <c r="U77" s="27"/>
      <c r="V77" s="33">
        <f t="shared" si="5"/>
        <v>0</v>
      </c>
    </row>
    <row r="78" spans="1:22" ht="12.75" hidden="1">
      <c r="A78" s="156" t="s">
        <v>433</v>
      </c>
      <c r="B78" s="188" t="s">
        <v>312</v>
      </c>
      <c r="C78" s="69" t="s">
        <v>6</v>
      </c>
      <c r="D78" s="159"/>
      <c r="E78" s="168"/>
      <c r="F78" s="169"/>
      <c r="G78" s="109"/>
      <c r="H78" s="171"/>
      <c r="I78" s="172"/>
      <c r="J78" s="159"/>
      <c r="K78" s="34"/>
      <c r="L78" s="161"/>
      <c r="M78" s="109"/>
      <c r="N78" s="35"/>
      <c r="O78" s="120"/>
      <c r="P78" s="60"/>
      <c r="Q78" s="53"/>
      <c r="R78" s="61"/>
      <c r="S78" s="162">
        <f t="shared" si="3"/>
        <v>0</v>
      </c>
      <c r="T78" s="163">
        <f t="shared" si="4"/>
        <v>0</v>
      </c>
      <c r="U78" s="27"/>
      <c r="V78" s="33">
        <f t="shared" si="5"/>
        <v>0</v>
      </c>
    </row>
    <row r="79" spans="1:22" ht="12.75" hidden="1">
      <c r="A79" s="156" t="s">
        <v>434</v>
      </c>
      <c r="B79" s="189" t="s">
        <v>54</v>
      </c>
      <c r="C79" s="70" t="s">
        <v>8</v>
      </c>
      <c r="D79" s="181"/>
      <c r="E79" s="177"/>
      <c r="F79" s="161"/>
      <c r="G79" s="111"/>
      <c r="H79" s="35"/>
      <c r="I79" s="120"/>
      <c r="J79" s="159"/>
      <c r="K79" s="34"/>
      <c r="L79" s="161"/>
      <c r="M79" s="109"/>
      <c r="N79" s="35"/>
      <c r="O79" s="120"/>
      <c r="P79" s="62"/>
      <c r="Q79" s="63"/>
      <c r="R79" s="64"/>
      <c r="S79" s="162">
        <f t="shared" si="3"/>
        <v>0</v>
      </c>
      <c r="T79" s="163">
        <f t="shared" si="4"/>
        <v>0</v>
      </c>
      <c r="U79" s="27"/>
      <c r="V79" s="33">
        <f t="shared" si="5"/>
        <v>0</v>
      </c>
    </row>
    <row r="80" spans="1:22" ht="12.75" hidden="1">
      <c r="A80" s="164" t="s">
        <v>435</v>
      </c>
      <c r="B80" s="42" t="s">
        <v>333</v>
      </c>
      <c r="C80" s="69" t="s">
        <v>6</v>
      </c>
      <c r="D80" s="159"/>
      <c r="E80" s="177"/>
      <c r="F80" s="161"/>
      <c r="G80" s="109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74">
        <f t="shared" si="3"/>
        <v>0</v>
      </c>
      <c r="T80" s="175">
        <f t="shared" si="4"/>
        <v>0</v>
      </c>
      <c r="U80" s="27"/>
      <c r="V80" s="33">
        <f t="shared" si="5"/>
        <v>0</v>
      </c>
    </row>
    <row r="81" spans="1:22" ht="12.75" hidden="1">
      <c r="A81" s="156" t="s">
        <v>436</v>
      </c>
      <c r="B81" s="43" t="s">
        <v>338</v>
      </c>
      <c r="C81" s="70" t="s">
        <v>87</v>
      </c>
      <c r="D81" s="181"/>
      <c r="E81" s="186"/>
      <c r="F81" s="169"/>
      <c r="G81" s="111"/>
      <c r="H81" s="171"/>
      <c r="I81" s="172"/>
      <c r="J81" s="159"/>
      <c r="K81" s="34"/>
      <c r="L81" s="161"/>
      <c r="M81" s="109"/>
      <c r="N81" s="35"/>
      <c r="O81" s="120"/>
      <c r="P81" s="60"/>
      <c r="Q81" s="53"/>
      <c r="R81" s="61"/>
      <c r="S81" s="162">
        <f t="shared" si="3"/>
        <v>0</v>
      </c>
      <c r="T81" s="163">
        <f t="shared" si="4"/>
        <v>0</v>
      </c>
      <c r="U81" s="27"/>
      <c r="V81" s="33">
        <f t="shared" si="5"/>
        <v>0</v>
      </c>
    </row>
    <row r="82" spans="1:22" ht="12.75" hidden="1">
      <c r="A82" s="164" t="s">
        <v>437</v>
      </c>
      <c r="B82" s="42" t="s">
        <v>181</v>
      </c>
      <c r="C82" s="69" t="s">
        <v>8</v>
      </c>
      <c r="D82" s="159"/>
      <c r="E82" s="177"/>
      <c r="F82" s="161"/>
      <c r="G82" s="10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62">
        <f t="shared" si="3"/>
        <v>0</v>
      </c>
      <c r="T82" s="163">
        <f t="shared" si="4"/>
        <v>0</v>
      </c>
      <c r="U82" s="27"/>
      <c r="V82" s="33">
        <f t="shared" si="5"/>
        <v>0</v>
      </c>
    </row>
    <row r="83" spans="1:22" ht="12.75" hidden="1">
      <c r="A83" s="156" t="s">
        <v>438</v>
      </c>
      <c r="B83" s="43" t="s">
        <v>60</v>
      </c>
      <c r="C83" s="70" t="s">
        <v>13</v>
      </c>
      <c r="D83" s="181"/>
      <c r="E83" s="177"/>
      <c r="F83" s="161"/>
      <c r="G83" s="111"/>
      <c r="H83" s="35"/>
      <c r="I83" s="120"/>
      <c r="J83" s="159"/>
      <c r="K83" s="34"/>
      <c r="L83" s="161"/>
      <c r="M83" s="109"/>
      <c r="N83" s="35"/>
      <c r="O83" s="120"/>
      <c r="P83" s="60"/>
      <c r="Q83" s="53"/>
      <c r="R83" s="61"/>
      <c r="S83" s="174">
        <f t="shared" si="3"/>
        <v>0</v>
      </c>
      <c r="T83" s="175">
        <f t="shared" si="4"/>
        <v>0</v>
      </c>
      <c r="U83" s="27"/>
      <c r="V83" s="33">
        <f t="shared" si="5"/>
        <v>0</v>
      </c>
    </row>
    <row r="84" spans="1:22" ht="12.75" hidden="1">
      <c r="A84" s="156" t="s">
        <v>439</v>
      </c>
      <c r="B84" s="42" t="s">
        <v>49</v>
      </c>
      <c r="C84" s="69" t="s">
        <v>6</v>
      </c>
      <c r="D84" s="159"/>
      <c r="E84" s="168"/>
      <c r="F84" s="169"/>
      <c r="G84" s="109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62">
        <f t="shared" si="3"/>
        <v>0</v>
      </c>
      <c r="T84" s="163">
        <f t="shared" si="4"/>
        <v>0</v>
      </c>
      <c r="U84" s="27"/>
      <c r="V84" s="33">
        <f t="shared" si="5"/>
        <v>0</v>
      </c>
    </row>
    <row r="85" spans="1:22" ht="12.75" hidden="1">
      <c r="A85" s="164" t="s">
        <v>440</v>
      </c>
      <c r="B85" s="43" t="s">
        <v>286</v>
      </c>
      <c r="C85" s="70" t="s">
        <v>13</v>
      </c>
      <c r="D85" s="159"/>
      <c r="E85" s="177"/>
      <c r="F85" s="161"/>
      <c r="G85" s="10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62">
        <f t="shared" si="3"/>
        <v>0</v>
      </c>
      <c r="T85" s="163">
        <f t="shared" si="4"/>
        <v>0</v>
      </c>
      <c r="U85" s="27"/>
      <c r="V85" s="33">
        <f t="shared" si="5"/>
        <v>0</v>
      </c>
    </row>
    <row r="86" spans="1:22" ht="12.75" hidden="1">
      <c r="A86" s="156" t="s">
        <v>441</v>
      </c>
      <c r="B86" s="44" t="s">
        <v>120</v>
      </c>
      <c r="C86" s="71" t="s">
        <v>8</v>
      </c>
      <c r="D86" s="159"/>
      <c r="E86" s="177"/>
      <c r="F86" s="161"/>
      <c r="G86" s="109"/>
      <c r="H86" s="35"/>
      <c r="I86" s="120"/>
      <c r="J86" s="159"/>
      <c r="K86" s="34"/>
      <c r="L86" s="161"/>
      <c r="M86" s="109"/>
      <c r="N86" s="35"/>
      <c r="O86" s="120"/>
      <c r="P86" s="60"/>
      <c r="Q86" s="53"/>
      <c r="R86" s="61"/>
      <c r="S86" s="174">
        <f t="shared" si="3"/>
        <v>0</v>
      </c>
      <c r="T86" s="175">
        <f t="shared" si="4"/>
        <v>0</v>
      </c>
      <c r="U86" s="27"/>
      <c r="V86" s="33">
        <f t="shared" si="5"/>
        <v>0</v>
      </c>
    </row>
    <row r="87" spans="1:22" ht="12.75" hidden="1">
      <c r="A87" s="164" t="s">
        <v>442</v>
      </c>
      <c r="B87" s="188" t="s">
        <v>97</v>
      </c>
      <c r="C87" s="69" t="s">
        <v>6</v>
      </c>
      <c r="D87" s="159"/>
      <c r="E87" s="177"/>
      <c r="F87" s="161"/>
      <c r="G87" s="109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62">
        <f t="shared" si="3"/>
        <v>0</v>
      </c>
      <c r="T87" s="163">
        <f t="shared" si="4"/>
        <v>0</v>
      </c>
      <c r="U87" s="27"/>
      <c r="V87" s="33">
        <f t="shared" si="5"/>
        <v>0</v>
      </c>
    </row>
    <row r="88" spans="1:22" ht="12.75" hidden="1">
      <c r="A88" s="156" t="s">
        <v>443</v>
      </c>
      <c r="B88" s="43" t="s">
        <v>105</v>
      </c>
      <c r="C88" s="70" t="s">
        <v>6</v>
      </c>
      <c r="D88" s="181"/>
      <c r="E88" s="187"/>
      <c r="F88" s="185"/>
      <c r="G88" s="111"/>
      <c r="H88" s="121"/>
      <c r="I88" s="122"/>
      <c r="J88" s="159"/>
      <c r="K88" s="34"/>
      <c r="L88" s="161"/>
      <c r="M88" s="109"/>
      <c r="N88" s="35"/>
      <c r="O88" s="120"/>
      <c r="P88" s="60"/>
      <c r="Q88" s="53"/>
      <c r="R88" s="61"/>
      <c r="S88" s="162">
        <f t="shared" si="3"/>
        <v>0</v>
      </c>
      <c r="T88" s="163">
        <f t="shared" si="4"/>
        <v>0</v>
      </c>
      <c r="U88" s="27"/>
      <c r="V88" s="33">
        <f t="shared" si="5"/>
        <v>0</v>
      </c>
    </row>
    <row r="89" spans="1:22" ht="12.75" hidden="1">
      <c r="A89" s="164" t="s">
        <v>444</v>
      </c>
      <c r="B89" s="42" t="s">
        <v>198</v>
      </c>
      <c r="C89" s="69" t="s">
        <v>13</v>
      </c>
      <c r="D89" s="159"/>
      <c r="E89" s="177"/>
      <c r="F89" s="161"/>
      <c r="G89" s="170"/>
      <c r="H89" s="35"/>
      <c r="I89" s="120"/>
      <c r="J89" s="159"/>
      <c r="K89" s="34"/>
      <c r="L89" s="161"/>
      <c r="M89" s="109"/>
      <c r="N89" s="35"/>
      <c r="O89" s="120"/>
      <c r="P89" s="60"/>
      <c r="Q89" s="53"/>
      <c r="R89" s="61"/>
      <c r="S89" s="174">
        <f t="shared" si="3"/>
        <v>0</v>
      </c>
      <c r="T89" s="175">
        <f t="shared" si="4"/>
        <v>0</v>
      </c>
      <c r="U89" s="27"/>
      <c r="V89" s="33">
        <f t="shared" si="5"/>
        <v>0</v>
      </c>
    </row>
    <row r="90" spans="1:22" ht="12.75" hidden="1">
      <c r="A90" s="156" t="s">
        <v>445</v>
      </c>
      <c r="B90" s="43" t="s">
        <v>230</v>
      </c>
      <c r="C90" s="70" t="s">
        <v>12</v>
      </c>
      <c r="D90" s="159"/>
      <c r="E90" s="177"/>
      <c r="F90" s="161"/>
      <c r="G90" s="109"/>
      <c r="H90" s="35"/>
      <c r="I90" s="120"/>
      <c r="J90" s="159"/>
      <c r="K90" s="34"/>
      <c r="L90" s="161"/>
      <c r="M90" s="109"/>
      <c r="N90" s="35"/>
      <c r="O90" s="120"/>
      <c r="P90" s="60"/>
      <c r="Q90" s="53"/>
      <c r="R90" s="61"/>
      <c r="S90" s="162">
        <f t="shared" si="3"/>
        <v>0</v>
      </c>
      <c r="T90" s="163">
        <f t="shared" si="4"/>
        <v>0</v>
      </c>
      <c r="U90" s="27"/>
      <c r="V90" s="33">
        <f t="shared" si="5"/>
        <v>0</v>
      </c>
    </row>
    <row r="91" spans="1:22" ht="12.75" hidden="1">
      <c r="A91" s="164" t="s">
        <v>446</v>
      </c>
      <c r="B91" s="43" t="s">
        <v>152</v>
      </c>
      <c r="C91" s="70" t="s">
        <v>10</v>
      </c>
      <c r="D91" s="159"/>
      <c r="E91" s="160"/>
      <c r="F91" s="161"/>
      <c r="G91" s="109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62">
        <f t="shared" si="3"/>
        <v>0</v>
      </c>
      <c r="T91" s="163">
        <f t="shared" si="4"/>
        <v>0</v>
      </c>
      <c r="U91" s="27"/>
      <c r="V91" s="33">
        <f t="shared" si="5"/>
        <v>0</v>
      </c>
    </row>
    <row r="92" spans="1:22" ht="12.75" hidden="1">
      <c r="A92" s="156" t="s">
        <v>447</v>
      </c>
      <c r="B92" s="188" t="s">
        <v>44</v>
      </c>
      <c r="C92" s="69" t="s">
        <v>10</v>
      </c>
      <c r="D92" s="159"/>
      <c r="E92" s="177"/>
      <c r="F92" s="161"/>
      <c r="G92" s="109"/>
      <c r="H92" s="35"/>
      <c r="I92" s="120"/>
      <c r="J92" s="159"/>
      <c r="K92" s="34"/>
      <c r="L92" s="161"/>
      <c r="M92" s="109"/>
      <c r="N92" s="35"/>
      <c r="O92" s="120"/>
      <c r="P92" s="60"/>
      <c r="Q92" s="53"/>
      <c r="R92" s="61"/>
      <c r="S92" s="174">
        <f t="shared" si="3"/>
        <v>0</v>
      </c>
      <c r="T92" s="175">
        <f t="shared" si="4"/>
        <v>0</v>
      </c>
      <c r="U92" s="27"/>
      <c r="V92" s="33">
        <f t="shared" si="5"/>
        <v>0</v>
      </c>
    </row>
    <row r="93" spans="1:22" ht="12.75" hidden="1">
      <c r="A93" s="164" t="s">
        <v>448</v>
      </c>
      <c r="B93" s="43" t="s">
        <v>118</v>
      </c>
      <c r="C93" s="190" t="s">
        <v>13</v>
      </c>
      <c r="D93" s="159"/>
      <c r="E93" s="177"/>
      <c r="F93" s="161"/>
      <c r="G93" s="109"/>
      <c r="H93" s="35"/>
      <c r="I93" s="120"/>
      <c r="J93" s="159"/>
      <c r="K93" s="34"/>
      <c r="L93" s="161"/>
      <c r="M93" s="109"/>
      <c r="N93" s="35"/>
      <c r="O93" s="120"/>
      <c r="P93" s="60"/>
      <c r="Q93" s="53"/>
      <c r="R93" s="61"/>
      <c r="S93" s="162">
        <f t="shared" si="3"/>
        <v>0</v>
      </c>
      <c r="T93" s="163">
        <f t="shared" si="4"/>
        <v>0</v>
      </c>
      <c r="U93" s="27"/>
      <c r="V93" s="33">
        <f t="shared" si="5"/>
        <v>0</v>
      </c>
    </row>
    <row r="94" spans="1:22" ht="12.75" hidden="1">
      <c r="A94" s="156" t="s">
        <v>449</v>
      </c>
      <c r="B94" s="44" t="s">
        <v>118</v>
      </c>
      <c r="C94" s="191" t="s">
        <v>13</v>
      </c>
      <c r="D94" s="159"/>
      <c r="E94" s="177"/>
      <c r="F94" s="161"/>
      <c r="G94" s="109"/>
      <c r="H94" s="35"/>
      <c r="I94" s="120"/>
      <c r="J94" s="159"/>
      <c r="K94" s="34"/>
      <c r="L94" s="161"/>
      <c r="M94" s="109"/>
      <c r="N94" s="35"/>
      <c r="O94" s="120"/>
      <c r="P94" s="60"/>
      <c r="Q94" s="53"/>
      <c r="R94" s="61"/>
      <c r="S94" s="162">
        <f t="shared" si="3"/>
        <v>0</v>
      </c>
      <c r="T94" s="163">
        <f t="shared" si="4"/>
        <v>0</v>
      </c>
      <c r="U94" s="27"/>
      <c r="V94" s="33">
        <f t="shared" si="5"/>
        <v>0</v>
      </c>
    </row>
    <row r="95" spans="1:22" ht="12.75" hidden="1">
      <c r="A95" s="164" t="s">
        <v>450</v>
      </c>
      <c r="B95" s="42" t="s">
        <v>56</v>
      </c>
      <c r="C95" s="69" t="s">
        <v>12</v>
      </c>
      <c r="D95" s="159"/>
      <c r="E95" s="168"/>
      <c r="F95" s="169"/>
      <c r="G95" s="109"/>
      <c r="H95" s="171"/>
      <c r="I95" s="172"/>
      <c r="J95" s="159"/>
      <c r="K95" s="34"/>
      <c r="L95" s="161"/>
      <c r="M95" s="109"/>
      <c r="N95" s="35"/>
      <c r="O95" s="120"/>
      <c r="P95" s="60"/>
      <c r="Q95" s="53"/>
      <c r="R95" s="61"/>
      <c r="S95" s="174">
        <f t="shared" si="3"/>
        <v>0</v>
      </c>
      <c r="T95" s="175">
        <f t="shared" si="4"/>
        <v>0</v>
      </c>
      <c r="U95" s="27"/>
      <c r="V95" s="33">
        <f t="shared" si="5"/>
        <v>0</v>
      </c>
    </row>
    <row r="96" spans="1:22" ht="12.75" hidden="1">
      <c r="A96" s="156" t="s">
        <v>451</v>
      </c>
      <c r="B96" s="43" t="s">
        <v>65</v>
      </c>
      <c r="C96" s="70" t="s">
        <v>8</v>
      </c>
      <c r="D96" s="181"/>
      <c r="E96" s="177"/>
      <c r="F96" s="161"/>
      <c r="G96" s="111"/>
      <c r="H96" s="35"/>
      <c r="I96" s="120"/>
      <c r="J96" s="159"/>
      <c r="K96" s="34"/>
      <c r="L96" s="161"/>
      <c r="M96" s="109"/>
      <c r="N96" s="35"/>
      <c r="O96" s="120"/>
      <c r="P96" s="60"/>
      <c r="Q96" s="53"/>
      <c r="R96" s="61"/>
      <c r="S96" s="162">
        <f t="shared" si="3"/>
        <v>0</v>
      </c>
      <c r="T96" s="163">
        <f t="shared" si="4"/>
        <v>0</v>
      </c>
      <c r="U96" s="27"/>
      <c r="V96" s="33">
        <f t="shared" si="5"/>
        <v>0</v>
      </c>
    </row>
    <row r="97" spans="1:22" ht="12.75" hidden="1">
      <c r="A97" s="164" t="s">
        <v>452</v>
      </c>
      <c r="B97" s="42" t="s">
        <v>351</v>
      </c>
      <c r="C97" s="69" t="s">
        <v>13</v>
      </c>
      <c r="D97" s="159"/>
      <c r="E97" s="177"/>
      <c r="F97" s="161"/>
      <c r="G97" s="109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62">
        <f t="shared" si="3"/>
        <v>0</v>
      </c>
      <c r="T97" s="163">
        <f t="shared" si="4"/>
        <v>0</v>
      </c>
      <c r="U97" s="27"/>
      <c r="V97" s="33">
        <f t="shared" si="5"/>
        <v>0</v>
      </c>
    </row>
    <row r="98" spans="1:22" ht="12.75" hidden="1">
      <c r="A98" s="156" t="s">
        <v>453</v>
      </c>
      <c r="B98" s="43" t="s">
        <v>69</v>
      </c>
      <c r="C98" s="70" t="s">
        <v>87</v>
      </c>
      <c r="D98" s="181"/>
      <c r="E98" s="186"/>
      <c r="F98" s="169"/>
      <c r="G98" s="111"/>
      <c r="H98" s="171"/>
      <c r="I98" s="172"/>
      <c r="J98" s="159"/>
      <c r="K98" s="34"/>
      <c r="L98" s="161"/>
      <c r="M98" s="109"/>
      <c r="N98" s="35"/>
      <c r="O98" s="120"/>
      <c r="P98" s="62"/>
      <c r="Q98" s="63"/>
      <c r="R98" s="64"/>
      <c r="S98" s="174">
        <f t="shared" si="3"/>
        <v>0</v>
      </c>
      <c r="T98" s="175">
        <f t="shared" si="4"/>
        <v>0</v>
      </c>
      <c r="U98" s="27"/>
      <c r="V98" s="33">
        <f t="shared" si="5"/>
        <v>0</v>
      </c>
    </row>
    <row r="99" spans="1:22" ht="12.75" hidden="1">
      <c r="A99" s="156" t="s">
        <v>454</v>
      </c>
      <c r="B99" s="43" t="s">
        <v>347</v>
      </c>
      <c r="C99" s="70" t="s">
        <v>10</v>
      </c>
      <c r="D99" s="159"/>
      <c r="E99" s="177"/>
      <c r="F99" s="161"/>
      <c r="G99" s="109"/>
      <c r="H99" s="35"/>
      <c r="I99" s="120"/>
      <c r="J99" s="159"/>
      <c r="K99" s="34"/>
      <c r="L99" s="161"/>
      <c r="M99" s="109"/>
      <c r="N99" s="35"/>
      <c r="O99" s="120"/>
      <c r="P99" s="60"/>
      <c r="Q99" s="53"/>
      <c r="R99" s="61"/>
      <c r="S99" s="162">
        <f t="shared" si="3"/>
        <v>0</v>
      </c>
      <c r="T99" s="163">
        <f t="shared" si="4"/>
        <v>0</v>
      </c>
      <c r="U99" s="27"/>
      <c r="V99" s="33">
        <f t="shared" si="5"/>
        <v>0</v>
      </c>
    </row>
    <row r="100" spans="1:22" ht="12.75" hidden="1">
      <c r="A100" s="156" t="s">
        <v>455</v>
      </c>
      <c r="B100" s="43" t="s">
        <v>231</v>
      </c>
      <c r="C100" s="70" t="s">
        <v>6</v>
      </c>
      <c r="D100" s="181"/>
      <c r="E100" s="177"/>
      <c r="F100" s="161"/>
      <c r="G100" s="111"/>
      <c r="H100" s="35"/>
      <c r="I100" s="120"/>
      <c r="J100" s="159"/>
      <c r="K100" s="34"/>
      <c r="L100" s="161"/>
      <c r="M100" s="109"/>
      <c r="N100" s="35"/>
      <c r="O100" s="120"/>
      <c r="P100" s="62"/>
      <c r="Q100" s="53"/>
      <c r="R100" s="61"/>
      <c r="S100" s="162">
        <f t="shared" si="3"/>
        <v>0</v>
      </c>
      <c r="T100" s="163">
        <f t="shared" si="4"/>
        <v>0</v>
      </c>
      <c r="U100" s="27"/>
      <c r="V100" s="33">
        <f t="shared" si="5"/>
        <v>0</v>
      </c>
    </row>
    <row r="101" spans="1:22" ht="12.75" hidden="1">
      <c r="A101" s="156" t="s">
        <v>456</v>
      </c>
      <c r="B101" s="189" t="s">
        <v>330</v>
      </c>
      <c r="C101" s="70" t="s">
        <v>87</v>
      </c>
      <c r="D101" s="159"/>
      <c r="E101" s="168"/>
      <c r="F101" s="169"/>
      <c r="G101" s="109"/>
      <c r="H101" s="35"/>
      <c r="I101" s="120"/>
      <c r="J101" s="159"/>
      <c r="K101" s="34"/>
      <c r="L101" s="161"/>
      <c r="M101" s="109"/>
      <c r="N101" s="35"/>
      <c r="O101" s="120"/>
      <c r="P101" s="60"/>
      <c r="Q101" s="63"/>
      <c r="R101" s="64"/>
      <c r="S101" s="174">
        <f t="shared" si="3"/>
        <v>0</v>
      </c>
      <c r="T101" s="175">
        <f t="shared" si="4"/>
        <v>0</v>
      </c>
      <c r="U101" s="27"/>
      <c r="V101" s="33">
        <f t="shared" si="5"/>
        <v>0</v>
      </c>
    </row>
    <row r="102" spans="1:22" ht="12.75" hidden="1">
      <c r="A102" s="156" t="s">
        <v>457</v>
      </c>
      <c r="B102" s="189" t="s">
        <v>130</v>
      </c>
      <c r="C102" s="70" t="s">
        <v>6</v>
      </c>
      <c r="D102" s="159"/>
      <c r="E102" s="177"/>
      <c r="F102" s="161"/>
      <c r="G102" s="109"/>
      <c r="H102" s="35"/>
      <c r="I102" s="120"/>
      <c r="J102" s="159"/>
      <c r="K102" s="34"/>
      <c r="L102" s="161"/>
      <c r="M102" s="109"/>
      <c r="N102" s="35"/>
      <c r="O102" s="120"/>
      <c r="P102" s="62"/>
      <c r="Q102" s="53"/>
      <c r="R102" s="61"/>
      <c r="S102" s="162">
        <f t="shared" si="3"/>
        <v>0</v>
      </c>
      <c r="T102" s="163">
        <f t="shared" si="4"/>
        <v>0</v>
      </c>
      <c r="U102" s="27"/>
      <c r="V102" s="33">
        <f t="shared" si="5"/>
        <v>0</v>
      </c>
    </row>
    <row r="103" spans="1:22" ht="12.75" hidden="1">
      <c r="A103" s="156" t="s">
        <v>458</v>
      </c>
      <c r="B103" s="43" t="s">
        <v>108</v>
      </c>
      <c r="C103" s="70" t="s">
        <v>8</v>
      </c>
      <c r="D103" s="159"/>
      <c r="E103" s="177"/>
      <c r="F103" s="161"/>
      <c r="G103" s="109"/>
      <c r="H103" s="35"/>
      <c r="I103" s="120"/>
      <c r="J103" s="159"/>
      <c r="K103" s="34"/>
      <c r="L103" s="161"/>
      <c r="M103" s="109"/>
      <c r="N103" s="35"/>
      <c r="O103" s="120"/>
      <c r="P103" s="60"/>
      <c r="Q103" s="53"/>
      <c r="R103" s="61"/>
      <c r="S103" s="162">
        <f t="shared" si="3"/>
        <v>0</v>
      </c>
      <c r="T103" s="163">
        <f t="shared" si="4"/>
        <v>0</v>
      </c>
      <c r="U103" s="27"/>
      <c r="V103" s="33">
        <f t="shared" si="5"/>
        <v>0</v>
      </c>
    </row>
    <row r="104" spans="1:22" ht="12.75" hidden="1">
      <c r="A104" s="156" t="s">
        <v>459</v>
      </c>
      <c r="B104" s="189" t="s">
        <v>112</v>
      </c>
      <c r="C104" s="70" t="s">
        <v>12</v>
      </c>
      <c r="D104" s="159"/>
      <c r="E104" s="177"/>
      <c r="F104" s="161"/>
      <c r="G104" s="109"/>
      <c r="H104" s="35"/>
      <c r="I104" s="120"/>
      <c r="J104" s="159"/>
      <c r="K104" s="34"/>
      <c r="L104" s="161"/>
      <c r="M104" s="109"/>
      <c r="N104" s="35"/>
      <c r="O104" s="120"/>
      <c r="P104" s="62"/>
      <c r="Q104" s="63"/>
      <c r="R104" s="64"/>
      <c r="S104" s="174">
        <f t="shared" si="3"/>
        <v>0</v>
      </c>
      <c r="T104" s="175">
        <f t="shared" si="4"/>
        <v>0</v>
      </c>
      <c r="U104" s="27"/>
      <c r="V104" s="33">
        <f t="shared" si="5"/>
        <v>0</v>
      </c>
    </row>
    <row r="105" spans="1:22" ht="12.75" hidden="1">
      <c r="A105" s="164" t="s">
        <v>460</v>
      </c>
      <c r="B105" s="189" t="s">
        <v>31</v>
      </c>
      <c r="C105" s="70" t="s">
        <v>6</v>
      </c>
      <c r="D105" s="181"/>
      <c r="E105" s="187"/>
      <c r="F105" s="185"/>
      <c r="G105" s="111"/>
      <c r="H105" s="121"/>
      <c r="I105" s="122"/>
      <c r="J105" s="159"/>
      <c r="K105" s="34"/>
      <c r="L105" s="161"/>
      <c r="M105" s="109"/>
      <c r="N105" s="35"/>
      <c r="O105" s="120"/>
      <c r="P105" s="60"/>
      <c r="Q105" s="53"/>
      <c r="R105" s="61"/>
      <c r="S105" s="162">
        <f t="shared" si="3"/>
        <v>0</v>
      </c>
      <c r="T105" s="163">
        <f t="shared" si="4"/>
        <v>0</v>
      </c>
      <c r="U105" s="27"/>
      <c r="V105" s="33">
        <f t="shared" si="5"/>
        <v>0</v>
      </c>
    </row>
    <row r="106" spans="1:22" ht="12.75" hidden="1">
      <c r="A106" s="156" t="s">
        <v>461</v>
      </c>
      <c r="B106" s="43" t="s">
        <v>350</v>
      </c>
      <c r="C106" s="70" t="s">
        <v>87</v>
      </c>
      <c r="D106" s="159"/>
      <c r="E106" s="177"/>
      <c r="F106" s="161"/>
      <c r="G106" s="170"/>
      <c r="H106" s="35"/>
      <c r="I106" s="120"/>
      <c r="J106" s="159"/>
      <c r="K106" s="34"/>
      <c r="L106" s="161"/>
      <c r="M106" s="109"/>
      <c r="N106" s="35"/>
      <c r="O106" s="120"/>
      <c r="P106" s="62"/>
      <c r="Q106" s="53"/>
      <c r="R106" s="61"/>
      <c r="S106" s="162">
        <f t="shared" si="3"/>
        <v>0</v>
      </c>
      <c r="T106" s="163">
        <f t="shared" si="4"/>
        <v>0</v>
      </c>
      <c r="U106" s="27"/>
      <c r="V106" s="33">
        <f t="shared" si="5"/>
        <v>0</v>
      </c>
    </row>
    <row r="107" spans="1:22" ht="12.75" hidden="1">
      <c r="A107" s="164" t="s">
        <v>462</v>
      </c>
      <c r="B107" s="189" t="s">
        <v>331</v>
      </c>
      <c r="C107" s="70" t="s">
        <v>12</v>
      </c>
      <c r="D107" s="159"/>
      <c r="E107" s="177"/>
      <c r="F107" s="161"/>
      <c r="G107" s="109"/>
      <c r="H107" s="35"/>
      <c r="I107" s="120"/>
      <c r="J107" s="159"/>
      <c r="K107" s="34"/>
      <c r="L107" s="161"/>
      <c r="M107" s="109"/>
      <c r="N107" s="35"/>
      <c r="O107" s="120"/>
      <c r="P107" s="60"/>
      <c r="Q107" s="63"/>
      <c r="R107" s="64"/>
      <c r="S107" s="174">
        <f t="shared" si="3"/>
        <v>0</v>
      </c>
      <c r="T107" s="175">
        <f t="shared" si="4"/>
        <v>0</v>
      </c>
      <c r="U107" s="27"/>
      <c r="V107" s="33">
        <f t="shared" si="5"/>
        <v>0</v>
      </c>
    </row>
    <row r="108" spans="1:22" ht="12.75" hidden="1">
      <c r="A108" s="156" t="s">
        <v>463</v>
      </c>
      <c r="B108" s="189" t="s">
        <v>283</v>
      </c>
      <c r="C108" s="70" t="s">
        <v>8</v>
      </c>
      <c r="D108" s="159"/>
      <c r="E108" s="160"/>
      <c r="F108" s="161"/>
      <c r="G108" s="109"/>
      <c r="H108" s="35"/>
      <c r="I108" s="120"/>
      <c r="J108" s="159"/>
      <c r="K108" s="34"/>
      <c r="L108" s="161"/>
      <c r="M108" s="109"/>
      <c r="N108" s="35"/>
      <c r="O108" s="120"/>
      <c r="P108" s="62"/>
      <c r="Q108" s="53"/>
      <c r="R108" s="61"/>
      <c r="S108" s="162">
        <f t="shared" si="3"/>
        <v>0</v>
      </c>
      <c r="T108" s="163">
        <f t="shared" si="4"/>
        <v>0</v>
      </c>
      <c r="U108" s="27"/>
      <c r="V108" s="33">
        <f t="shared" si="5"/>
        <v>0</v>
      </c>
    </row>
    <row r="109" spans="1:22" ht="12.75" hidden="1">
      <c r="A109" s="164" t="s">
        <v>464</v>
      </c>
      <c r="B109" s="189" t="s">
        <v>133</v>
      </c>
      <c r="C109" s="70" t="s">
        <v>10</v>
      </c>
      <c r="D109" s="159"/>
      <c r="E109" s="177"/>
      <c r="F109" s="161"/>
      <c r="G109" s="10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62">
        <f t="shared" si="3"/>
        <v>0</v>
      </c>
      <c r="T109" s="163">
        <f t="shared" si="4"/>
        <v>0</v>
      </c>
      <c r="U109" s="27"/>
      <c r="V109" s="33">
        <f t="shared" si="5"/>
        <v>0</v>
      </c>
    </row>
    <row r="110" spans="1:22" ht="12.75" hidden="1">
      <c r="A110" s="156" t="s">
        <v>465</v>
      </c>
      <c r="B110" s="42" t="s">
        <v>72</v>
      </c>
      <c r="C110" s="69" t="s">
        <v>13</v>
      </c>
      <c r="D110" s="159"/>
      <c r="E110" s="177"/>
      <c r="F110" s="161"/>
      <c r="G110" s="109"/>
      <c r="H110" s="35"/>
      <c r="I110" s="120"/>
      <c r="J110" s="159"/>
      <c r="K110" s="34"/>
      <c r="L110" s="161"/>
      <c r="M110" s="109"/>
      <c r="N110" s="35"/>
      <c r="O110" s="120"/>
      <c r="P110" s="62"/>
      <c r="Q110" s="63"/>
      <c r="R110" s="64"/>
      <c r="S110" s="174">
        <f t="shared" si="3"/>
        <v>0</v>
      </c>
      <c r="T110" s="175">
        <f t="shared" si="4"/>
        <v>0</v>
      </c>
      <c r="U110" s="27"/>
      <c r="V110" s="33">
        <f t="shared" si="5"/>
        <v>0</v>
      </c>
    </row>
    <row r="111" spans="1:22" ht="12.75" hidden="1">
      <c r="A111" s="164" t="s">
        <v>466</v>
      </c>
      <c r="B111" s="43" t="s">
        <v>46</v>
      </c>
      <c r="C111" s="70" t="s">
        <v>13</v>
      </c>
      <c r="D111" s="159"/>
      <c r="E111" s="177"/>
      <c r="F111" s="161"/>
      <c r="G111" s="10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62">
        <f t="shared" si="3"/>
        <v>0</v>
      </c>
      <c r="T111" s="163">
        <f t="shared" si="4"/>
        <v>0</v>
      </c>
      <c r="U111" s="27"/>
      <c r="V111" s="33">
        <f t="shared" si="5"/>
        <v>0</v>
      </c>
    </row>
    <row r="112" spans="1:22" ht="12.75" hidden="1">
      <c r="A112" s="156" t="s">
        <v>467</v>
      </c>
      <c r="B112" s="42" t="s">
        <v>196</v>
      </c>
      <c r="C112" s="69" t="s">
        <v>8</v>
      </c>
      <c r="D112" s="159"/>
      <c r="E112" s="168"/>
      <c r="F112" s="169"/>
      <c r="G112" s="109"/>
      <c r="H112" s="171"/>
      <c r="I112" s="172"/>
      <c r="J112" s="159"/>
      <c r="K112" s="34"/>
      <c r="L112" s="161"/>
      <c r="M112" s="109"/>
      <c r="N112" s="35"/>
      <c r="O112" s="120"/>
      <c r="P112" s="60"/>
      <c r="Q112" s="53"/>
      <c r="R112" s="61"/>
      <c r="S112" s="162">
        <f t="shared" si="3"/>
        <v>0</v>
      </c>
      <c r="T112" s="163">
        <f t="shared" si="4"/>
        <v>0</v>
      </c>
      <c r="U112" s="27"/>
      <c r="V112" s="33">
        <f t="shared" si="5"/>
        <v>0</v>
      </c>
    </row>
    <row r="113" spans="1:22" ht="12.75" hidden="1">
      <c r="A113" s="164" t="s">
        <v>468</v>
      </c>
      <c r="B113" s="189" t="s">
        <v>78</v>
      </c>
      <c r="C113" s="70" t="s">
        <v>10</v>
      </c>
      <c r="D113" s="181"/>
      <c r="E113" s="177"/>
      <c r="F113" s="161"/>
      <c r="G113" s="111"/>
      <c r="H113" s="35"/>
      <c r="I113" s="120"/>
      <c r="J113" s="159"/>
      <c r="K113" s="34"/>
      <c r="L113" s="161"/>
      <c r="M113" s="109"/>
      <c r="N113" s="35"/>
      <c r="O113" s="120"/>
      <c r="P113" s="60"/>
      <c r="Q113" s="53"/>
      <c r="R113" s="61"/>
      <c r="S113" s="174">
        <f t="shared" si="3"/>
        <v>0</v>
      </c>
      <c r="T113" s="175">
        <f t="shared" si="4"/>
        <v>0</v>
      </c>
      <c r="U113" s="27"/>
      <c r="V113" s="33">
        <f t="shared" si="5"/>
        <v>0</v>
      </c>
    </row>
    <row r="114" spans="1:22" ht="12.75" hidden="1">
      <c r="A114" s="156" t="s">
        <v>469</v>
      </c>
      <c r="B114" s="42" t="s">
        <v>387</v>
      </c>
      <c r="C114" s="69" t="s">
        <v>10</v>
      </c>
      <c r="D114" s="159"/>
      <c r="E114" s="177"/>
      <c r="F114" s="161"/>
      <c r="G114" s="109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62">
        <f t="shared" si="3"/>
        <v>0</v>
      </c>
      <c r="T114" s="163">
        <f t="shared" si="4"/>
        <v>0</v>
      </c>
      <c r="U114" s="27"/>
      <c r="V114" s="33">
        <f t="shared" si="5"/>
        <v>0</v>
      </c>
    </row>
    <row r="115" spans="1:22" ht="12.75" hidden="1">
      <c r="A115" s="164" t="s">
        <v>470</v>
      </c>
      <c r="B115" s="43" t="s">
        <v>144</v>
      </c>
      <c r="C115" s="70" t="s">
        <v>10</v>
      </c>
      <c r="D115" s="181"/>
      <c r="E115" s="186"/>
      <c r="F115" s="169"/>
      <c r="G115" s="111"/>
      <c r="H115" s="171"/>
      <c r="I115" s="172"/>
      <c r="J115" s="159"/>
      <c r="K115" s="34"/>
      <c r="L115" s="161"/>
      <c r="M115" s="109"/>
      <c r="N115" s="35"/>
      <c r="O115" s="120"/>
      <c r="P115" s="60"/>
      <c r="Q115" s="53"/>
      <c r="R115" s="61"/>
      <c r="S115" s="162">
        <f t="shared" si="3"/>
        <v>0</v>
      </c>
      <c r="T115" s="163">
        <f t="shared" si="4"/>
        <v>0</v>
      </c>
      <c r="U115" s="27"/>
      <c r="V115" s="33">
        <f t="shared" si="5"/>
        <v>0</v>
      </c>
    </row>
    <row r="116" spans="1:22" ht="12.75" hidden="1">
      <c r="A116" s="156" t="s">
        <v>471</v>
      </c>
      <c r="B116" s="188" t="s">
        <v>104</v>
      </c>
      <c r="C116" s="69" t="s">
        <v>12</v>
      </c>
      <c r="D116" s="159"/>
      <c r="E116" s="177"/>
      <c r="F116" s="161"/>
      <c r="G116" s="10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74">
        <f t="shared" si="3"/>
        <v>0</v>
      </c>
      <c r="T116" s="175">
        <f t="shared" si="4"/>
        <v>0</v>
      </c>
      <c r="U116" s="27"/>
      <c r="V116" s="33">
        <f t="shared" si="5"/>
        <v>0</v>
      </c>
    </row>
    <row r="117" spans="1:22" ht="12.75" hidden="1">
      <c r="A117" s="164" t="s">
        <v>472</v>
      </c>
      <c r="B117" s="43" t="s">
        <v>301</v>
      </c>
      <c r="C117" s="70" t="s">
        <v>8</v>
      </c>
      <c r="D117" s="181"/>
      <c r="E117" s="177"/>
      <c r="F117" s="161"/>
      <c r="G117" s="111"/>
      <c r="H117" s="35"/>
      <c r="I117" s="120"/>
      <c r="J117" s="159"/>
      <c r="K117" s="34"/>
      <c r="L117" s="161"/>
      <c r="M117" s="109"/>
      <c r="N117" s="35"/>
      <c r="O117" s="120"/>
      <c r="P117" s="60"/>
      <c r="Q117" s="53"/>
      <c r="R117" s="61"/>
      <c r="S117" s="162">
        <f t="shared" si="3"/>
        <v>0</v>
      </c>
      <c r="T117" s="163">
        <f t="shared" si="4"/>
        <v>0</v>
      </c>
      <c r="U117" s="27"/>
      <c r="V117" s="33">
        <f t="shared" si="5"/>
        <v>0</v>
      </c>
    </row>
    <row r="118" spans="1:22" ht="12.75" hidden="1">
      <c r="A118" s="156" t="s">
        <v>473</v>
      </c>
      <c r="B118" s="42" t="s">
        <v>342</v>
      </c>
      <c r="C118" s="69" t="s">
        <v>12</v>
      </c>
      <c r="D118" s="159"/>
      <c r="E118" s="168"/>
      <c r="F118" s="169"/>
      <c r="G118" s="109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62">
        <f t="shared" si="3"/>
        <v>0</v>
      </c>
      <c r="T118" s="163">
        <f t="shared" si="4"/>
        <v>0</v>
      </c>
      <c r="U118" s="27"/>
      <c r="V118" s="33">
        <f t="shared" si="5"/>
        <v>0</v>
      </c>
    </row>
    <row r="119" spans="1:22" ht="12.75" hidden="1">
      <c r="A119" s="156" t="s">
        <v>474</v>
      </c>
      <c r="B119" s="43" t="s">
        <v>123</v>
      </c>
      <c r="C119" s="70" t="s">
        <v>6</v>
      </c>
      <c r="D119" s="159"/>
      <c r="E119" s="177"/>
      <c r="F119" s="161"/>
      <c r="G119" s="10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74">
        <f t="shared" si="3"/>
        <v>0</v>
      </c>
      <c r="T119" s="175">
        <f t="shared" si="4"/>
        <v>0</v>
      </c>
      <c r="U119" s="27"/>
      <c r="V119" s="33">
        <f t="shared" si="5"/>
        <v>0</v>
      </c>
    </row>
    <row r="120" spans="1:22" ht="12.75" hidden="1">
      <c r="A120" s="164" t="s">
        <v>475</v>
      </c>
      <c r="B120" s="42" t="s">
        <v>282</v>
      </c>
      <c r="C120" s="69" t="s">
        <v>6</v>
      </c>
      <c r="D120" s="159"/>
      <c r="E120" s="177"/>
      <c r="F120" s="161"/>
      <c r="G120" s="109"/>
      <c r="H120" s="35"/>
      <c r="I120" s="120"/>
      <c r="J120" s="159"/>
      <c r="K120" s="34"/>
      <c r="L120" s="161"/>
      <c r="M120" s="109"/>
      <c r="N120" s="35"/>
      <c r="O120" s="120"/>
      <c r="P120" s="60"/>
      <c r="Q120" s="53"/>
      <c r="R120" s="61"/>
      <c r="S120" s="162">
        <f t="shared" si="3"/>
        <v>0</v>
      </c>
      <c r="T120" s="163">
        <f t="shared" si="4"/>
        <v>0</v>
      </c>
      <c r="U120" s="27"/>
      <c r="V120" s="33">
        <f t="shared" si="5"/>
        <v>0</v>
      </c>
    </row>
    <row r="121" spans="1:22" ht="12.75" hidden="1">
      <c r="A121" s="156" t="s">
        <v>476</v>
      </c>
      <c r="B121" s="43" t="s">
        <v>397</v>
      </c>
      <c r="C121" s="70" t="s">
        <v>8</v>
      </c>
      <c r="D121" s="159"/>
      <c r="E121" s="177"/>
      <c r="F121" s="161"/>
      <c r="G121" s="109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62">
        <f t="shared" si="3"/>
        <v>0</v>
      </c>
      <c r="T121" s="163">
        <f t="shared" si="4"/>
        <v>0</v>
      </c>
      <c r="U121" s="27"/>
      <c r="V121" s="33">
        <f t="shared" si="5"/>
        <v>0</v>
      </c>
    </row>
    <row r="122" spans="1:22" ht="12.75" hidden="1">
      <c r="A122" s="164" t="s">
        <v>477</v>
      </c>
      <c r="B122" s="43" t="s">
        <v>337</v>
      </c>
      <c r="C122" s="70" t="s">
        <v>13</v>
      </c>
      <c r="D122" s="181"/>
      <c r="E122" s="187"/>
      <c r="F122" s="185"/>
      <c r="G122" s="111"/>
      <c r="H122" s="121"/>
      <c r="I122" s="122"/>
      <c r="J122" s="159"/>
      <c r="K122" s="34"/>
      <c r="L122" s="161"/>
      <c r="M122" s="109"/>
      <c r="N122" s="35"/>
      <c r="O122" s="120"/>
      <c r="P122" s="60"/>
      <c r="Q122" s="53"/>
      <c r="R122" s="61"/>
      <c r="S122" s="174">
        <f t="shared" si="3"/>
        <v>0</v>
      </c>
      <c r="T122" s="175">
        <f t="shared" si="4"/>
        <v>0</v>
      </c>
      <c r="U122" s="27"/>
      <c r="V122" s="33">
        <f t="shared" si="5"/>
        <v>0</v>
      </c>
    </row>
    <row r="123" spans="1:22" ht="12.75" hidden="1">
      <c r="A123" s="156" t="s">
        <v>478</v>
      </c>
      <c r="B123" s="43" t="s">
        <v>96</v>
      </c>
      <c r="C123" s="70" t="s">
        <v>10</v>
      </c>
      <c r="D123" s="159"/>
      <c r="E123" s="177"/>
      <c r="F123" s="161"/>
      <c r="G123" s="170"/>
      <c r="H123" s="35"/>
      <c r="I123" s="120"/>
      <c r="J123" s="159"/>
      <c r="K123" s="34"/>
      <c r="L123" s="161"/>
      <c r="M123" s="109"/>
      <c r="N123" s="35"/>
      <c r="O123" s="120"/>
      <c r="P123" s="60"/>
      <c r="Q123" s="53"/>
      <c r="R123" s="61"/>
      <c r="S123" s="162">
        <f t="shared" si="3"/>
        <v>0</v>
      </c>
      <c r="T123" s="163">
        <f t="shared" si="4"/>
        <v>0</v>
      </c>
      <c r="U123" s="27"/>
      <c r="V123" s="33">
        <f t="shared" si="5"/>
        <v>0</v>
      </c>
    </row>
    <row r="124" spans="1:22" ht="12.75" hidden="1">
      <c r="A124" s="156" t="s">
        <v>479</v>
      </c>
      <c r="B124" s="43" t="s">
        <v>399</v>
      </c>
      <c r="C124" s="70" t="s">
        <v>10</v>
      </c>
      <c r="D124" s="159"/>
      <c r="E124" s="177"/>
      <c r="F124" s="161"/>
      <c r="G124" s="109"/>
      <c r="H124" s="35"/>
      <c r="I124" s="120"/>
      <c r="J124" s="159"/>
      <c r="K124" s="34"/>
      <c r="L124" s="161"/>
      <c r="M124" s="109"/>
      <c r="N124" s="35"/>
      <c r="O124" s="120"/>
      <c r="P124" s="60"/>
      <c r="Q124" s="53"/>
      <c r="R124" s="61"/>
      <c r="S124" s="162">
        <f t="shared" si="3"/>
        <v>0</v>
      </c>
      <c r="T124" s="163">
        <f t="shared" si="4"/>
        <v>0</v>
      </c>
      <c r="U124" s="27"/>
      <c r="V124" s="33">
        <f t="shared" si="5"/>
        <v>0</v>
      </c>
    </row>
    <row r="125" spans="1:22" ht="12.75" hidden="1">
      <c r="A125" s="164" t="s">
        <v>480</v>
      </c>
      <c r="B125" s="188" t="s">
        <v>59</v>
      </c>
      <c r="C125" s="69" t="s">
        <v>12</v>
      </c>
      <c r="D125" s="159"/>
      <c r="E125" s="160"/>
      <c r="F125" s="161"/>
      <c r="G125" s="109"/>
      <c r="H125" s="35"/>
      <c r="I125" s="120"/>
      <c r="J125" s="159"/>
      <c r="K125" s="34"/>
      <c r="L125" s="161"/>
      <c r="M125" s="109"/>
      <c r="N125" s="35"/>
      <c r="O125" s="120"/>
      <c r="P125" s="60"/>
      <c r="Q125" s="53"/>
      <c r="R125" s="61"/>
      <c r="S125" s="174">
        <f t="shared" si="3"/>
        <v>0</v>
      </c>
      <c r="T125" s="175">
        <f t="shared" si="4"/>
        <v>0</v>
      </c>
      <c r="U125" s="27"/>
      <c r="V125" s="33">
        <f t="shared" si="5"/>
        <v>0</v>
      </c>
    </row>
    <row r="126" spans="1:22" ht="12.75" hidden="1">
      <c r="A126" s="156" t="s">
        <v>481</v>
      </c>
      <c r="B126" s="43" t="s">
        <v>36</v>
      </c>
      <c r="C126" s="70" t="s">
        <v>13</v>
      </c>
      <c r="D126" s="159"/>
      <c r="E126" s="177"/>
      <c r="F126" s="161"/>
      <c r="G126" s="109"/>
      <c r="H126" s="35"/>
      <c r="I126" s="120"/>
      <c r="J126" s="159"/>
      <c r="K126" s="34"/>
      <c r="L126" s="161"/>
      <c r="M126" s="109"/>
      <c r="N126" s="35"/>
      <c r="O126" s="120"/>
      <c r="P126" s="60"/>
      <c r="Q126" s="53"/>
      <c r="R126" s="61"/>
      <c r="S126" s="162">
        <f t="shared" si="3"/>
        <v>0</v>
      </c>
      <c r="T126" s="163">
        <f t="shared" si="4"/>
        <v>0</v>
      </c>
      <c r="U126" s="27"/>
      <c r="V126" s="33">
        <f t="shared" si="5"/>
        <v>0</v>
      </c>
    </row>
    <row r="127" spans="1:22" ht="12.75" hidden="1">
      <c r="A127" s="164" t="s">
        <v>482</v>
      </c>
      <c r="B127" s="188" t="s">
        <v>126</v>
      </c>
      <c r="C127" s="69" t="s">
        <v>8</v>
      </c>
      <c r="D127" s="159"/>
      <c r="E127" s="177"/>
      <c r="F127" s="161"/>
      <c r="G127" s="109"/>
      <c r="H127" s="35"/>
      <c r="I127" s="120"/>
      <c r="J127" s="159"/>
      <c r="K127" s="34"/>
      <c r="L127" s="161"/>
      <c r="M127" s="109"/>
      <c r="N127" s="35"/>
      <c r="O127" s="120"/>
      <c r="P127" s="60"/>
      <c r="Q127" s="53"/>
      <c r="R127" s="61"/>
      <c r="S127" s="162">
        <f t="shared" si="3"/>
        <v>0</v>
      </c>
      <c r="T127" s="163">
        <f t="shared" si="4"/>
        <v>0</v>
      </c>
      <c r="U127" s="27"/>
      <c r="V127" s="33">
        <f t="shared" si="5"/>
        <v>0</v>
      </c>
    </row>
    <row r="128" spans="1:22" ht="12.75" hidden="1">
      <c r="A128" s="156" t="s">
        <v>483</v>
      </c>
      <c r="B128" s="43" t="s">
        <v>107</v>
      </c>
      <c r="C128" s="70" t="s">
        <v>87</v>
      </c>
      <c r="D128" s="159"/>
      <c r="E128" s="177"/>
      <c r="F128" s="161"/>
      <c r="G128" s="10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74">
        <f t="shared" si="3"/>
        <v>0</v>
      </c>
      <c r="T128" s="175">
        <f t="shared" si="4"/>
        <v>0</v>
      </c>
      <c r="U128" s="27"/>
      <c r="V128" s="33">
        <f t="shared" si="5"/>
        <v>0</v>
      </c>
    </row>
    <row r="129" spans="1:22" ht="12.75" hidden="1">
      <c r="A129" s="164" t="s">
        <v>484</v>
      </c>
      <c r="B129" s="189" t="s">
        <v>183</v>
      </c>
      <c r="C129" s="70" t="s">
        <v>8</v>
      </c>
      <c r="D129" s="159"/>
      <c r="E129" s="168"/>
      <c r="F129" s="169"/>
      <c r="G129" s="109"/>
      <c r="H129" s="171"/>
      <c r="I129" s="172"/>
      <c r="J129" s="159"/>
      <c r="K129" s="34"/>
      <c r="L129" s="161"/>
      <c r="M129" s="109"/>
      <c r="N129" s="35"/>
      <c r="O129" s="120"/>
      <c r="P129" s="60"/>
      <c r="Q129" s="53"/>
      <c r="R129" s="61"/>
      <c r="S129" s="162">
        <f t="shared" si="3"/>
        <v>0</v>
      </c>
      <c r="T129" s="163">
        <f t="shared" si="4"/>
        <v>0</v>
      </c>
      <c r="U129" s="27"/>
      <c r="V129" s="33">
        <f t="shared" si="5"/>
        <v>0</v>
      </c>
    </row>
    <row r="130" spans="1:22" ht="12.75" hidden="1">
      <c r="A130" s="156" t="s">
        <v>485</v>
      </c>
      <c r="B130" s="189" t="s">
        <v>132</v>
      </c>
      <c r="C130" s="70" t="s">
        <v>12</v>
      </c>
      <c r="D130" s="181"/>
      <c r="E130" s="177"/>
      <c r="F130" s="161"/>
      <c r="G130" s="111"/>
      <c r="H130" s="35"/>
      <c r="I130" s="120"/>
      <c r="J130" s="159"/>
      <c r="K130" s="34"/>
      <c r="L130" s="161"/>
      <c r="M130" s="109"/>
      <c r="N130" s="35"/>
      <c r="O130" s="120"/>
      <c r="P130" s="60"/>
      <c r="Q130" s="53"/>
      <c r="R130" s="61"/>
      <c r="S130" s="162">
        <f t="shared" si="3"/>
        <v>0</v>
      </c>
      <c r="T130" s="163">
        <f t="shared" si="4"/>
        <v>0</v>
      </c>
      <c r="U130" s="27"/>
      <c r="V130" s="33">
        <f t="shared" si="5"/>
        <v>0</v>
      </c>
    </row>
    <row r="131" spans="1:22" ht="12.75" hidden="1">
      <c r="A131" s="164" t="s">
        <v>486</v>
      </c>
      <c r="B131" s="43" t="s">
        <v>233</v>
      </c>
      <c r="C131" s="70" t="s">
        <v>13</v>
      </c>
      <c r="D131" s="159"/>
      <c r="E131" s="177"/>
      <c r="F131" s="161"/>
      <c r="G131" s="109"/>
      <c r="H131" s="35"/>
      <c r="I131" s="120"/>
      <c r="J131" s="159"/>
      <c r="K131" s="34"/>
      <c r="L131" s="161"/>
      <c r="M131" s="109"/>
      <c r="N131" s="35"/>
      <c r="O131" s="120"/>
      <c r="P131" s="60"/>
      <c r="Q131" s="53"/>
      <c r="R131" s="61"/>
      <c r="S131" s="174">
        <f t="shared" si="3"/>
        <v>0</v>
      </c>
      <c r="T131" s="175">
        <f t="shared" si="4"/>
        <v>0</v>
      </c>
      <c r="U131" s="27"/>
      <c r="V131" s="33">
        <f t="shared" si="5"/>
        <v>0</v>
      </c>
    </row>
    <row r="132" spans="1:22" ht="12.75" hidden="1">
      <c r="A132" s="156" t="s">
        <v>487</v>
      </c>
      <c r="B132" s="43" t="s">
        <v>199</v>
      </c>
      <c r="C132" s="70" t="s">
        <v>8</v>
      </c>
      <c r="D132" s="181"/>
      <c r="E132" s="186"/>
      <c r="F132" s="169"/>
      <c r="G132" s="111"/>
      <c r="H132" s="171"/>
      <c r="I132" s="172"/>
      <c r="J132" s="159"/>
      <c r="K132" s="34"/>
      <c r="L132" s="161"/>
      <c r="M132" s="109"/>
      <c r="N132" s="35"/>
      <c r="O132" s="120"/>
      <c r="P132" s="60"/>
      <c r="Q132" s="53"/>
      <c r="R132" s="61"/>
      <c r="S132" s="162">
        <f t="shared" si="3"/>
        <v>0</v>
      </c>
      <c r="T132" s="163">
        <f t="shared" si="4"/>
        <v>0</v>
      </c>
      <c r="U132" s="27"/>
      <c r="V132" s="33">
        <f t="shared" si="5"/>
        <v>0</v>
      </c>
    </row>
    <row r="133" spans="1:22" ht="12.75" hidden="1">
      <c r="A133" s="164" t="s">
        <v>488</v>
      </c>
      <c r="B133" s="189" t="s">
        <v>58</v>
      </c>
      <c r="C133" s="70" t="s">
        <v>12</v>
      </c>
      <c r="D133" s="159"/>
      <c r="E133" s="177"/>
      <c r="F133" s="161"/>
      <c r="G133" s="109"/>
      <c r="H133" s="35"/>
      <c r="I133" s="120"/>
      <c r="J133" s="159"/>
      <c r="K133" s="34"/>
      <c r="L133" s="161"/>
      <c r="M133" s="109"/>
      <c r="N133" s="35"/>
      <c r="O133" s="120"/>
      <c r="P133" s="60"/>
      <c r="Q133" s="53"/>
      <c r="R133" s="61"/>
      <c r="S133" s="162">
        <f t="shared" si="3"/>
        <v>0</v>
      </c>
      <c r="T133" s="163">
        <f t="shared" si="4"/>
        <v>0</v>
      </c>
      <c r="U133" s="27"/>
      <c r="V133" s="33">
        <f t="shared" si="5"/>
        <v>0</v>
      </c>
    </row>
    <row r="134" spans="1:22" ht="12.75" hidden="1">
      <c r="A134" s="156" t="s">
        <v>489</v>
      </c>
      <c r="B134" s="189" t="s">
        <v>53</v>
      </c>
      <c r="C134" s="70" t="s">
        <v>13</v>
      </c>
      <c r="D134" s="181"/>
      <c r="E134" s="177"/>
      <c r="F134" s="161"/>
      <c r="G134" s="111"/>
      <c r="H134" s="35"/>
      <c r="I134" s="120"/>
      <c r="J134" s="159"/>
      <c r="K134" s="34"/>
      <c r="L134" s="161"/>
      <c r="M134" s="109"/>
      <c r="N134" s="35"/>
      <c r="O134" s="120"/>
      <c r="P134" s="60"/>
      <c r="Q134" s="53"/>
      <c r="R134" s="61"/>
      <c r="S134" s="174">
        <f t="shared" si="3"/>
        <v>0</v>
      </c>
      <c r="T134" s="175">
        <f t="shared" si="4"/>
        <v>0</v>
      </c>
      <c r="U134" s="27"/>
      <c r="V134" s="33">
        <f t="shared" si="5"/>
        <v>0</v>
      </c>
    </row>
    <row r="135" spans="1:22" ht="12.75" hidden="1">
      <c r="A135" s="164" t="s">
        <v>490</v>
      </c>
      <c r="B135" s="189" t="s">
        <v>150</v>
      </c>
      <c r="C135" s="70" t="s">
        <v>8</v>
      </c>
      <c r="D135" s="159"/>
      <c r="E135" s="168"/>
      <c r="F135" s="169"/>
      <c r="G135" s="109"/>
      <c r="H135" s="35"/>
      <c r="I135" s="120"/>
      <c r="J135" s="159"/>
      <c r="K135" s="34"/>
      <c r="L135" s="161"/>
      <c r="M135" s="109"/>
      <c r="N135" s="35"/>
      <c r="O135" s="120"/>
      <c r="P135" s="60"/>
      <c r="Q135" s="53"/>
      <c r="R135" s="61"/>
      <c r="S135" s="162">
        <f aca="true" t="shared" si="6" ref="S135:S198">O135+L135+I135+F135</f>
        <v>0</v>
      </c>
      <c r="T135" s="163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6" t="s">
        <v>491</v>
      </c>
      <c r="B136" s="43" t="s">
        <v>398</v>
      </c>
      <c r="C136" s="70" t="s">
        <v>12</v>
      </c>
      <c r="D136" s="159"/>
      <c r="E136" s="177"/>
      <c r="F136" s="161"/>
      <c r="G136" s="109"/>
      <c r="H136" s="35"/>
      <c r="I136" s="120"/>
      <c r="J136" s="159"/>
      <c r="K136" s="34"/>
      <c r="L136" s="161"/>
      <c r="M136" s="109"/>
      <c r="N136" s="35"/>
      <c r="O136" s="120"/>
      <c r="P136" s="60"/>
      <c r="Q136" s="53"/>
      <c r="R136" s="61"/>
      <c r="S136" s="162">
        <f t="shared" si="6"/>
        <v>0</v>
      </c>
      <c r="T136" s="163">
        <f t="shared" si="7"/>
        <v>0</v>
      </c>
      <c r="U136" s="27"/>
      <c r="V136" s="33">
        <f t="shared" si="8"/>
        <v>0</v>
      </c>
    </row>
    <row r="137" spans="1:22" ht="12.75" hidden="1">
      <c r="A137" s="164" t="s">
        <v>492</v>
      </c>
      <c r="B137" s="43" t="s">
        <v>234</v>
      </c>
      <c r="C137" s="70" t="s">
        <v>12</v>
      </c>
      <c r="D137" s="159"/>
      <c r="E137" s="177"/>
      <c r="F137" s="161"/>
      <c r="G137" s="109"/>
      <c r="H137" s="35"/>
      <c r="I137" s="120"/>
      <c r="J137" s="159"/>
      <c r="K137" s="34"/>
      <c r="L137" s="161"/>
      <c r="M137" s="109"/>
      <c r="N137" s="35"/>
      <c r="O137" s="120"/>
      <c r="P137" s="60"/>
      <c r="Q137" s="53"/>
      <c r="R137" s="61"/>
      <c r="S137" s="174">
        <f t="shared" si="6"/>
        <v>0</v>
      </c>
      <c r="T137" s="175">
        <f t="shared" si="7"/>
        <v>0</v>
      </c>
      <c r="U137" s="27"/>
      <c r="V137" s="33">
        <f t="shared" si="8"/>
        <v>0</v>
      </c>
    </row>
    <row r="138" spans="1:22" ht="12.75" hidden="1">
      <c r="A138" s="156" t="s">
        <v>493</v>
      </c>
      <c r="B138" s="43" t="s">
        <v>324</v>
      </c>
      <c r="C138" s="70" t="s">
        <v>87</v>
      </c>
      <c r="D138" s="159"/>
      <c r="E138" s="177"/>
      <c r="F138" s="161"/>
      <c r="G138" s="109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62">
        <f t="shared" si="6"/>
        <v>0</v>
      </c>
      <c r="T138" s="163">
        <f t="shared" si="7"/>
        <v>0</v>
      </c>
      <c r="U138" s="27"/>
      <c r="V138" s="33">
        <f t="shared" si="8"/>
        <v>0</v>
      </c>
    </row>
    <row r="139" spans="1:22" ht="12.75" hidden="1">
      <c r="A139" s="156" t="s">
        <v>494</v>
      </c>
      <c r="B139" s="43" t="s">
        <v>309</v>
      </c>
      <c r="C139" s="70" t="s">
        <v>13</v>
      </c>
      <c r="D139" s="181"/>
      <c r="E139" s="187"/>
      <c r="F139" s="185"/>
      <c r="G139" s="111"/>
      <c r="H139" s="121"/>
      <c r="I139" s="122"/>
      <c r="J139" s="159"/>
      <c r="K139" s="34"/>
      <c r="L139" s="161"/>
      <c r="M139" s="109"/>
      <c r="N139" s="35"/>
      <c r="O139" s="120"/>
      <c r="P139" s="60"/>
      <c r="Q139" s="53"/>
      <c r="R139" s="61"/>
      <c r="S139" s="162">
        <f t="shared" si="6"/>
        <v>0</v>
      </c>
      <c r="T139" s="163">
        <f t="shared" si="7"/>
        <v>0</v>
      </c>
      <c r="U139" s="27"/>
      <c r="V139" s="33">
        <f t="shared" si="8"/>
        <v>0</v>
      </c>
    </row>
    <row r="140" spans="1:22" ht="12.75" hidden="1">
      <c r="A140" s="156" t="s">
        <v>495</v>
      </c>
      <c r="B140" s="43" t="s">
        <v>182</v>
      </c>
      <c r="C140" s="190" t="s">
        <v>13</v>
      </c>
      <c r="D140" s="159"/>
      <c r="E140" s="177"/>
      <c r="F140" s="161"/>
      <c r="G140" s="170"/>
      <c r="H140" s="35"/>
      <c r="I140" s="120"/>
      <c r="J140" s="159"/>
      <c r="K140" s="34"/>
      <c r="L140" s="161"/>
      <c r="M140" s="109"/>
      <c r="N140" s="35"/>
      <c r="O140" s="120"/>
      <c r="P140" s="60"/>
      <c r="Q140" s="53"/>
      <c r="R140" s="61"/>
      <c r="S140" s="174">
        <f t="shared" si="6"/>
        <v>0</v>
      </c>
      <c r="T140" s="175">
        <f t="shared" si="7"/>
        <v>0</v>
      </c>
      <c r="U140" s="27"/>
      <c r="V140" s="33">
        <f t="shared" si="8"/>
        <v>0</v>
      </c>
    </row>
    <row r="141" spans="1:22" ht="12.75" hidden="1">
      <c r="A141" s="156" t="s">
        <v>496</v>
      </c>
      <c r="B141" s="42" t="s">
        <v>277</v>
      </c>
      <c r="C141" s="69" t="s">
        <v>87</v>
      </c>
      <c r="D141" s="159"/>
      <c r="E141" s="177"/>
      <c r="F141" s="161"/>
      <c r="G141" s="109"/>
      <c r="H141" s="35"/>
      <c r="I141" s="120"/>
      <c r="J141" s="159"/>
      <c r="K141" s="34"/>
      <c r="L141" s="161"/>
      <c r="M141" s="109"/>
      <c r="N141" s="35"/>
      <c r="O141" s="120"/>
      <c r="P141" s="60"/>
      <c r="Q141" s="53"/>
      <c r="R141" s="61"/>
      <c r="S141" s="162">
        <f t="shared" si="6"/>
        <v>0</v>
      </c>
      <c r="T141" s="163">
        <f t="shared" si="7"/>
        <v>0</v>
      </c>
      <c r="U141" s="27"/>
      <c r="V141" s="33">
        <f t="shared" si="8"/>
        <v>0</v>
      </c>
    </row>
    <row r="142" spans="1:22" ht="12.75" hidden="1">
      <c r="A142" s="156" t="s">
        <v>497</v>
      </c>
      <c r="B142" s="43" t="s">
        <v>321</v>
      </c>
      <c r="C142" s="70" t="s">
        <v>10</v>
      </c>
      <c r="D142" s="159"/>
      <c r="E142" s="160"/>
      <c r="F142" s="161"/>
      <c r="G142" s="109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62">
        <f t="shared" si="6"/>
        <v>0</v>
      </c>
      <c r="T142" s="163">
        <f t="shared" si="7"/>
        <v>0</v>
      </c>
      <c r="U142" s="27"/>
      <c r="V142" s="33">
        <f t="shared" si="8"/>
        <v>0</v>
      </c>
    </row>
    <row r="143" spans="1:22" ht="12.75" hidden="1">
      <c r="A143" s="156" t="s">
        <v>498</v>
      </c>
      <c r="B143" s="42" t="s">
        <v>280</v>
      </c>
      <c r="C143" s="69" t="s">
        <v>10</v>
      </c>
      <c r="D143" s="159"/>
      <c r="E143" s="177"/>
      <c r="F143" s="161"/>
      <c r="G143" s="10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74">
        <f t="shared" si="6"/>
        <v>0</v>
      </c>
      <c r="T143" s="175">
        <f t="shared" si="7"/>
        <v>0</v>
      </c>
      <c r="U143" s="27"/>
      <c r="V143" s="33">
        <f t="shared" si="8"/>
        <v>0</v>
      </c>
    </row>
    <row r="144" spans="1:22" ht="12.75" hidden="1">
      <c r="A144" s="156" t="s">
        <v>499</v>
      </c>
      <c r="B144" s="43" t="s">
        <v>369</v>
      </c>
      <c r="C144" s="70" t="s">
        <v>87</v>
      </c>
      <c r="D144" s="159"/>
      <c r="E144" s="177"/>
      <c r="F144" s="161"/>
      <c r="G144" s="109"/>
      <c r="H144" s="35"/>
      <c r="I144" s="120"/>
      <c r="J144" s="159"/>
      <c r="K144" s="34"/>
      <c r="L144" s="161"/>
      <c r="M144" s="109"/>
      <c r="N144" s="35"/>
      <c r="O144" s="120"/>
      <c r="P144" s="60"/>
      <c r="Q144" s="53"/>
      <c r="R144" s="61"/>
      <c r="S144" s="162">
        <f t="shared" si="6"/>
        <v>0</v>
      </c>
      <c r="T144" s="163">
        <f t="shared" si="7"/>
        <v>0</v>
      </c>
      <c r="U144" s="27"/>
      <c r="V144" s="33">
        <f t="shared" si="8"/>
        <v>0</v>
      </c>
    </row>
    <row r="145" spans="1:22" ht="12.75" hidden="1">
      <c r="A145" s="164" t="s">
        <v>500</v>
      </c>
      <c r="B145" s="42" t="s">
        <v>274</v>
      </c>
      <c r="C145" s="69" t="s">
        <v>6</v>
      </c>
      <c r="D145" s="159"/>
      <c r="E145" s="177"/>
      <c r="F145" s="161"/>
      <c r="G145" s="10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62">
        <f t="shared" si="6"/>
        <v>0</v>
      </c>
      <c r="T145" s="163">
        <f t="shared" si="7"/>
        <v>0</v>
      </c>
      <c r="U145" s="27"/>
      <c r="V145" s="33">
        <f t="shared" si="8"/>
        <v>0</v>
      </c>
    </row>
    <row r="146" spans="1:22" ht="12.75" hidden="1">
      <c r="A146" s="156" t="s">
        <v>501</v>
      </c>
      <c r="B146" s="189" t="s">
        <v>28</v>
      </c>
      <c r="C146" s="70" t="s">
        <v>8</v>
      </c>
      <c r="D146" s="159"/>
      <c r="E146" s="168"/>
      <c r="F146" s="169"/>
      <c r="G146" s="109"/>
      <c r="H146" s="171"/>
      <c r="I146" s="172"/>
      <c r="J146" s="159"/>
      <c r="K146" s="34"/>
      <c r="L146" s="161"/>
      <c r="M146" s="109"/>
      <c r="N146" s="35"/>
      <c r="O146" s="120"/>
      <c r="P146" s="60"/>
      <c r="Q146" s="53"/>
      <c r="R146" s="61"/>
      <c r="S146" s="174">
        <f t="shared" si="6"/>
        <v>0</v>
      </c>
      <c r="T146" s="175">
        <f t="shared" si="7"/>
        <v>0</v>
      </c>
      <c r="U146" s="27"/>
      <c r="V146" s="33">
        <f t="shared" si="8"/>
        <v>0</v>
      </c>
    </row>
    <row r="147" spans="1:22" ht="12.75" hidden="1">
      <c r="A147" s="164" t="s">
        <v>502</v>
      </c>
      <c r="B147" s="42" t="s">
        <v>143</v>
      </c>
      <c r="C147" s="69" t="s">
        <v>6</v>
      </c>
      <c r="D147" s="181"/>
      <c r="E147" s="177"/>
      <c r="F147" s="161"/>
      <c r="G147" s="111"/>
      <c r="H147" s="35"/>
      <c r="I147" s="120"/>
      <c r="J147" s="159"/>
      <c r="K147" s="34"/>
      <c r="L147" s="161"/>
      <c r="M147" s="109"/>
      <c r="N147" s="35"/>
      <c r="O147" s="120"/>
      <c r="P147" s="60"/>
      <c r="Q147" s="53"/>
      <c r="R147" s="61"/>
      <c r="S147" s="162">
        <f t="shared" si="6"/>
        <v>0</v>
      </c>
      <c r="T147" s="163">
        <f t="shared" si="7"/>
        <v>0</v>
      </c>
      <c r="U147" s="27"/>
      <c r="V147" s="33">
        <f t="shared" si="8"/>
        <v>0</v>
      </c>
    </row>
    <row r="148" spans="1:22" ht="12.75" hidden="1">
      <c r="A148" s="156" t="s">
        <v>503</v>
      </c>
      <c r="B148" s="43" t="s">
        <v>151</v>
      </c>
      <c r="C148" s="70" t="s">
        <v>8</v>
      </c>
      <c r="D148" s="159"/>
      <c r="E148" s="177"/>
      <c r="F148" s="161"/>
      <c r="G148" s="109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62">
        <f t="shared" si="6"/>
        <v>0</v>
      </c>
      <c r="T148" s="163">
        <f t="shared" si="7"/>
        <v>0</v>
      </c>
      <c r="U148" s="27"/>
      <c r="V148" s="33">
        <f t="shared" si="8"/>
        <v>0</v>
      </c>
    </row>
    <row r="149" spans="1:22" ht="12.75" hidden="1">
      <c r="A149" s="164" t="s">
        <v>504</v>
      </c>
      <c r="B149" s="42" t="s">
        <v>77</v>
      </c>
      <c r="C149" s="69" t="s">
        <v>10</v>
      </c>
      <c r="D149" s="181"/>
      <c r="E149" s="186"/>
      <c r="F149" s="169"/>
      <c r="G149" s="111"/>
      <c r="H149" s="171"/>
      <c r="I149" s="172"/>
      <c r="J149" s="159"/>
      <c r="K149" s="34"/>
      <c r="L149" s="161"/>
      <c r="M149" s="109"/>
      <c r="N149" s="35"/>
      <c r="O149" s="120"/>
      <c r="P149" s="60"/>
      <c r="Q149" s="53"/>
      <c r="R149" s="61"/>
      <c r="S149" s="174">
        <f t="shared" si="6"/>
        <v>0</v>
      </c>
      <c r="T149" s="175">
        <f t="shared" si="7"/>
        <v>0</v>
      </c>
      <c r="U149" s="27"/>
      <c r="V149" s="33">
        <f t="shared" si="8"/>
        <v>0</v>
      </c>
    </row>
    <row r="150" spans="1:22" ht="12.75" hidden="1">
      <c r="A150" s="156" t="s">
        <v>505</v>
      </c>
      <c r="B150" s="43" t="s">
        <v>383</v>
      </c>
      <c r="C150" s="70" t="s">
        <v>12</v>
      </c>
      <c r="D150" s="159"/>
      <c r="E150" s="177"/>
      <c r="F150" s="161"/>
      <c r="G150" s="10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62">
        <f t="shared" si="6"/>
        <v>0</v>
      </c>
      <c r="T150" s="163">
        <f t="shared" si="7"/>
        <v>0</v>
      </c>
      <c r="U150" s="27"/>
      <c r="V150" s="33">
        <f t="shared" si="8"/>
        <v>0</v>
      </c>
    </row>
    <row r="151" spans="1:22" ht="12.75" hidden="1">
      <c r="A151" s="164" t="s">
        <v>506</v>
      </c>
      <c r="B151" s="42" t="s">
        <v>57</v>
      </c>
      <c r="C151" s="69" t="s">
        <v>13</v>
      </c>
      <c r="D151" s="181"/>
      <c r="E151" s="177"/>
      <c r="F151" s="161"/>
      <c r="G151" s="111"/>
      <c r="H151" s="35"/>
      <c r="I151" s="120"/>
      <c r="J151" s="159"/>
      <c r="K151" s="34"/>
      <c r="L151" s="161"/>
      <c r="M151" s="109"/>
      <c r="N151" s="35"/>
      <c r="O151" s="120"/>
      <c r="P151" s="60"/>
      <c r="Q151" s="53"/>
      <c r="R151" s="61"/>
      <c r="S151" s="162">
        <f t="shared" si="6"/>
        <v>0</v>
      </c>
      <c r="T151" s="163">
        <f t="shared" si="7"/>
        <v>0</v>
      </c>
      <c r="U151" s="27"/>
      <c r="V151" s="33">
        <f t="shared" si="8"/>
        <v>0</v>
      </c>
    </row>
    <row r="152" spans="1:22" ht="12.75" hidden="1">
      <c r="A152" s="156" t="s">
        <v>507</v>
      </c>
      <c r="B152" s="43" t="s">
        <v>299</v>
      </c>
      <c r="C152" s="70" t="s">
        <v>6</v>
      </c>
      <c r="D152" s="159"/>
      <c r="E152" s="168"/>
      <c r="F152" s="169"/>
      <c r="G152" s="109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74">
        <f t="shared" si="6"/>
        <v>0</v>
      </c>
      <c r="T152" s="175">
        <f t="shared" si="7"/>
        <v>0</v>
      </c>
      <c r="U152" s="27"/>
      <c r="V152" s="33">
        <f t="shared" si="8"/>
        <v>0</v>
      </c>
    </row>
    <row r="153" spans="1:22" ht="12.75" hidden="1">
      <c r="A153" s="164" t="s">
        <v>508</v>
      </c>
      <c r="B153" s="43" t="s">
        <v>228</v>
      </c>
      <c r="C153" s="70" t="s">
        <v>87</v>
      </c>
      <c r="D153" s="159"/>
      <c r="E153" s="177"/>
      <c r="F153" s="161"/>
      <c r="G153" s="10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62">
        <f t="shared" si="6"/>
        <v>0</v>
      </c>
      <c r="T153" s="163">
        <f t="shared" si="7"/>
        <v>0</v>
      </c>
      <c r="U153" s="27"/>
      <c r="V153" s="33">
        <f t="shared" si="8"/>
        <v>0</v>
      </c>
    </row>
    <row r="154" spans="1:22" ht="12.75" hidden="1">
      <c r="A154" s="156" t="s">
        <v>509</v>
      </c>
      <c r="B154" s="43" t="s">
        <v>67</v>
      </c>
      <c r="C154" s="70" t="s">
        <v>87</v>
      </c>
      <c r="D154" s="159"/>
      <c r="E154" s="177"/>
      <c r="F154" s="161"/>
      <c r="G154" s="109"/>
      <c r="H154" s="35"/>
      <c r="I154" s="120"/>
      <c r="J154" s="159"/>
      <c r="K154" s="34"/>
      <c r="L154" s="161"/>
      <c r="M154" s="109"/>
      <c r="N154" s="35"/>
      <c r="O154" s="120"/>
      <c r="P154" s="60"/>
      <c r="Q154" s="53"/>
      <c r="R154" s="61"/>
      <c r="S154" s="162">
        <f t="shared" si="6"/>
        <v>0</v>
      </c>
      <c r="T154" s="163">
        <f t="shared" si="7"/>
        <v>0</v>
      </c>
      <c r="U154" s="27"/>
      <c r="V154" s="33">
        <f t="shared" si="8"/>
        <v>0</v>
      </c>
    </row>
    <row r="155" spans="1:22" ht="12.75" hidden="1">
      <c r="A155" s="164" t="s">
        <v>510</v>
      </c>
      <c r="B155" s="188" t="s">
        <v>255</v>
      </c>
      <c r="C155" s="69" t="s">
        <v>12</v>
      </c>
      <c r="D155" s="159"/>
      <c r="E155" s="177"/>
      <c r="F155" s="161"/>
      <c r="G155" s="109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74">
        <f t="shared" si="6"/>
        <v>0</v>
      </c>
      <c r="T155" s="175">
        <f t="shared" si="7"/>
        <v>0</v>
      </c>
      <c r="U155" s="27"/>
      <c r="V155" s="33">
        <f t="shared" si="8"/>
        <v>0</v>
      </c>
    </row>
    <row r="156" spans="1:22" ht="12.75" hidden="1">
      <c r="A156" s="156" t="s">
        <v>511</v>
      </c>
      <c r="B156" s="43" t="s">
        <v>203</v>
      </c>
      <c r="C156" s="70" t="s">
        <v>10</v>
      </c>
      <c r="D156" s="181"/>
      <c r="E156" s="187"/>
      <c r="F156" s="185"/>
      <c r="G156" s="111"/>
      <c r="H156" s="121"/>
      <c r="I156" s="122"/>
      <c r="J156" s="159"/>
      <c r="K156" s="34"/>
      <c r="L156" s="161"/>
      <c r="M156" s="109"/>
      <c r="N156" s="35"/>
      <c r="O156" s="120"/>
      <c r="P156" s="60"/>
      <c r="Q156" s="53"/>
      <c r="R156" s="61"/>
      <c r="S156" s="162">
        <f t="shared" si="6"/>
        <v>0</v>
      </c>
      <c r="T156" s="163">
        <f t="shared" si="7"/>
        <v>0</v>
      </c>
      <c r="U156" s="27"/>
      <c r="V156" s="33">
        <f t="shared" si="8"/>
        <v>0</v>
      </c>
    </row>
    <row r="157" spans="1:22" ht="12.75" hidden="1">
      <c r="A157" s="164" t="s">
        <v>512</v>
      </c>
      <c r="B157" s="43" t="s">
        <v>327</v>
      </c>
      <c r="C157" s="70" t="s">
        <v>12</v>
      </c>
      <c r="D157" s="159"/>
      <c r="E157" s="177"/>
      <c r="F157" s="161"/>
      <c r="G157" s="170"/>
      <c r="H157" s="35"/>
      <c r="I157" s="120"/>
      <c r="J157" s="159"/>
      <c r="K157" s="34"/>
      <c r="L157" s="161"/>
      <c r="M157" s="109"/>
      <c r="N157" s="35"/>
      <c r="O157" s="120"/>
      <c r="P157" s="60"/>
      <c r="Q157" s="53"/>
      <c r="R157" s="61"/>
      <c r="S157" s="162">
        <f t="shared" si="6"/>
        <v>0</v>
      </c>
      <c r="T157" s="163">
        <f t="shared" si="7"/>
        <v>0</v>
      </c>
      <c r="U157" s="27"/>
      <c r="V157" s="33">
        <f t="shared" si="8"/>
        <v>0</v>
      </c>
    </row>
    <row r="158" spans="1:22" ht="12.75" hidden="1">
      <c r="A158" s="156" t="s">
        <v>513</v>
      </c>
      <c r="B158" s="43" t="s">
        <v>362</v>
      </c>
      <c r="C158" s="70" t="s">
        <v>12</v>
      </c>
      <c r="D158" s="159"/>
      <c r="E158" s="177"/>
      <c r="F158" s="161"/>
      <c r="G158" s="109"/>
      <c r="H158" s="35"/>
      <c r="I158" s="120"/>
      <c r="J158" s="159"/>
      <c r="K158" s="34"/>
      <c r="L158" s="161"/>
      <c r="M158" s="109"/>
      <c r="N158" s="35"/>
      <c r="O158" s="120"/>
      <c r="P158" s="60"/>
      <c r="Q158" s="53"/>
      <c r="R158" s="61"/>
      <c r="S158" s="174">
        <f t="shared" si="6"/>
        <v>0</v>
      </c>
      <c r="T158" s="175">
        <f t="shared" si="7"/>
        <v>0</v>
      </c>
      <c r="U158" s="27"/>
      <c r="V158" s="33">
        <f t="shared" si="8"/>
        <v>0</v>
      </c>
    </row>
    <row r="159" spans="1:22" ht="12.75" hidden="1">
      <c r="A159" s="156" t="s">
        <v>514</v>
      </c>
      <c r="B159" s="43" t="s">
        <v>42</v>
      </c>
      <c r="C159" s="70" t="s">
        <v>13</v>
      </c>
      <c r="D159" s="159"/>
      <c r="E159" s="160"/>
      <c r="F159" s="161"/>
      <c r="G159" s="109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62">
        <f t="shared" si="6"/>
        <v>0</v>
      </c>
      <c r="T159" s="163">
        <f t="shared" si="7"/>
        <v>0</v>
      </c>
      <c r="U159" s="27"/>
      <c r="V159" s="33">
        <f t="shared" si="8"/>
        <v>0</v>
      </c>
    </row>
    <row r="160" spans="1:22" ht="12.75" hidden="1">
      <c r="A160" s="164" t="s">
        <v>515</v>
      </c>
      <c r="B160" s="43" t="s">
        <v>229</v>
      </c>
      <c r="C160" s="70" t="s">
        <v>87</v>
      </c>
      <c r="D160" s="159"/>
      <c r="E160" s="177"/>
      <c r="F160" s="161"/>
      <c r="G160" s="10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62">
        <f t="shared" si="6"/>
        <v>0</v>
      </c>
      <c r="T160" s="163">
        <f t="shared" si="7"/>
        <v>0</v>
      </c>
      <c r="U160" s="27"/>
      <c r="V160" s="33">
        <f t="shared" si="8"/>
        <v>0</v>
      </c>
    </row>
    <row r="161" spans="1:22" ht="12.75" hidden="1">
      <c r="A161" s="156" t="s">
        <v>516</v>
      </c>
      <c r="B161" s="43" t="s">
        <v>66</v>
      </c>
      <c r="C161" s="70" t="s">
        <v>6</v>
      </c>
      <c r="D161" s="159"/>
      <c r="E161" s="177"/>
      <c r="F161" s="161"/>
      <c r="G161" s="109"/>
      <c r="H161" s="35"/>
      <c r="I161" s="120"/>
      <c r="J161" s="159"/>
      <c r="K161" s="34"/>
      <c r="L161" s="161"/>
      <c r="M161" s="109"/>
      <c r="N161" s="35"/>
      <c r="O161" s="120"/>
      <c r="P161" s="60"/>
      <c r="Q161" s="53"/>
      <c r="R161" s="61"/>
      <c r="S161" s="174">
        <f t="shared" si="6"/>
        <v>0</v>
      </c>
      <c r="T161" s="175">
        <f t="shared" si="7"/>
        <v>0</v>
      </c>
      <c r="U161" s="27"/>
      <c r="V161" s="33">
        <f t="shared" si="8"/>
        <v>0</v>
      </c>
    </row>
    <row r="162" spans="1:22" ht="12.75" hidden="1">
      <c r="A162" s="164" t="s">
        <v>517</v>
      </c>
      <c r="B162" s="189" t="s">
        <v>259</v>
      </c>
      <c r="C162" s="70" t="s">
        <v>87</v>
      </c>
      <c r="D162" s="159"/>
      <c r="E162" s="177"/>
      <c r="F162" s="161"/>
      <c r="G162" s="10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62">
        <f t="shared" si="6"/>
        <v>0</v>
      </c>
      <c r="T162" s="163">
        <f t="shared" si="7"/>
        <v>0</v>
      </c>
      <c r="U162" s="27"/>
      <c r="V162" s="33">
        <f t="shared" si="8"/>
        <v>0</v>
      </c>
    </row>
    <row r="163" spans="1:22" ht="12.75" hidden="1">
      <c r="A163" s="156" t="s">
        <v>518</v>
      </c>
      <c r="B163" s="43" t="s">
        <v>82</v>
      </c>
      <c r="C163" s="70" t="s">
        <v>87</v>
      </c>
      <c r="D163" s="159"/>
      <c r="E163" s="168"/>
      <c r="F163" s="169"/>
      <c r="G163" s="109"/>
      <c r="H163" s="171"/>
      <c r="I163" s="172"/>
      <c r="J163" s="159"/>
      <c r="K163" s="34"/>
      <c r="L163" s="161"/>
      <c r="M163" s="109"/>
      <c r="N163" s="35"/>
      <c r="O163" s="120"/>
      <c r="P163" s="60"/>
      <c r="Q163" s="53"/>
      <c r="R163" s="61"/>
      <c r="S163" s="162">
        <f t="shared" si="6"/>
        <v>0</v>
      </c>
      <c r="T163" s="163">
        <f t="shared" si="7"/>
        <v>0</v>
      </c>
      <c r="U163" s="27"/>
      <c r="V163" s="33">
        <f t="shared" si="8"/>
        <v>0</v>
      </c>
    </row>
    <row r="164" spans="1:22" ht="12.75" hidden="1">
      <c r="A164" s="156" t="s">
        <v>519</v>
      </c>
      <c r="B164" s="43" t="s">
        <v>235</v>
      </c>
      <c r="C164" s="190" t="s">
        <v>12</v>
      </c>
      <c r="D164" s="181"/>
      <c r="E164" s="177"/>
      <c r="F164" s="161"/>
      <c r="G164" s="111"/>
      <c r="H164" s="35"/>
      <c r="I164" s="120"/>
      <c r="J164" s="159"/>
      <c r="K164" s="34"/>
      <c r="L164" s="161"/>
      <c r="M164" s="109"/>
      <c r="N164" s="35"/>
      <c r="O164" s="120"/>
      <c r="P164" s="60"/>
      <c r="Q164" s="53"/>
      <c r="R164" s="61"/>
      <c r="S164" s="174">
        <f t="shared" si="6"/>
        <v>0</v>
      </c>
      <c r="T164" s="175">
        <f t="shared" si="7"/>
        <v>0</v>
      </c>
      <c r="U164" s="27"/>
      <c r="V164" s="33">
        <f t="shared" si="8"/>
        <v>0</v>
      </c>
    </row>
    <row r="165" spans="1:22" ht="12.75" hidden="1">
      <c r="A165" s="164" t="s">
        <v>520</v>
      </c>
      <c r="B165" s="43" t="s">
        <v>197</v>
      </c>
      <c r="C165" s="70" t="s">
        <v>12</v>
      </c>
      <c r="D165" s="159"/>
      <c r="E165" s="177"/>
      <c r="F165" s="161"/>
      <c r="G165" s="109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62">
        <f t="shared" si="6"/>
        <v>0</v>
      </c>
      <c r="T165" s="163">
        <f t="shared" si="7"/>
        <v>0</v>
      </c>
      <c r="U165" s="27"/>
      <c r="V165" s="33">
        <f t="shared" si="8"/>
        <v>0</v>
      </c>
    </row>
    <row r="166" spans="1:22" ht="12.75" hidden="1">
      <c r="A166" s="156" t="s">
        <v>521</v>
      </c>
      <c r="B166" s="43" t="s">
        <v>40</v>
      </c>
      <c r="C166" s="70" t="s">
        <v>12</v>
      </c>
      <c r="D166" s="181"/>
      <c r="E166" s="186"/>
      <c r="F166" s="169"/>
      <c r="G166" s="111"/>
      <c r="H166" s="171"/>
      <c r="I166" s="172"/>
      <c r="J166" s="159"/>
      <c r="K166" s="34"/>
      <c r="L166" s="161"/>
      <c r="M166" s="109"/>
      <c r="N166" s="35"/>
      <c r="O166" s="120"/>
      <c r="P166" s="60"/>
      <c r="Q166" s="53"/>
      <c r="R166" s="61"/>
      <c r="S166" s="162">
        <f t="shared" si="6"/>
        <v>0</v>
      </c>
      <c r="T166" s="163">
        <f t="shared" si="7"/>
        <v>0</v>
      </c>
      <c r="U166" s="27"/>
      <c r="V166" s="33">
        <f t="shared" si="8"/>
        <v>0</v>
      </c>
    </row>
    <row r="167" spans="1:22" ht="12.75" hidden="1">
      <c r="A167" s="164" t="s">
        <v>522</v>
      </c>
      <c r="B167" s="42" t="s">
        <v>336</v>
      </c>
      <c r="C167" s="69" t="s">
        <v>13</v>
      </c>
      <c r="D167" s="159"/>
      <c r="E167" s="177"/>
      <c r="F167" s="161"/>
      <c r="G167" s="10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74">
        <f t="shared" si="6"/>
        <v>0</v>
      </c>
      <c r="T167" s="175">
        <f t="shared" si="7"/>
        <v>0</v>
      </c>
      <c r="U167" s="27"/>
      <c r="V167" s="33">
        <f t="shared" si="8"/>
        <v>0</v>
      </c>
    </row>
    <row r="168" spans="1:22" ht="12.75" hidden="1">
      <c r="A168" s="156" t="s">
        <v>523</v>
      </c>
      <c r="B168" s="43" t="s">
        <v>363</v>
      </c>
      <c r="C168" s="70" t="s">
        <v>13</v>
      </c>
      <c r="D168" s="181"/>
      <c r="E168" s="177"/>
      <c r="F168" s="161"/>
      <c r="G168" s="111"/>
      <c r="H168" s="35"/>
      <c r="I168" s="120"/>
      <c r="J168" s="159"/>
      <c r="K168" s="34"/>
      <c r="L168" s="161"/>
      <c r="M168" s="109"/>
      <c r="N168" s="35"/>
      <c r="O168" s="120"/>
      <c r="P168" s="60"/>
      <c r="Q168" s="53"/>
      <c r="R168" s="61"/>
      <c r="S168" s="162">
        <f t="shared" si="6"/>
        <v>0</v>
      </c>
      <c r="T168" s="163">
        <f t="shared" si="7"/>
        <v>0</v>
      </c>
      <c r="U168" s="27"/>
      <c r="V168" s="33">
        <f t="shared" si="8"/>
        <v>0</v>
      </c>
    </row>
    <row r="169" spans="1:22" ht="12.75" hidden="1">
      <c r="A169" s="164" t="s">
        <v>524</v>
      </c>
      <c r="B169" s="188" t="s">
        <v>329</v>
      </c>
      <c r="C169" s="69" t="s">
        <v>10</v>
      </c>
      <c r="D169" s="159"/>
      <c r="E169" s="168"/>
      <c r="F169" s="169"/>
      <c r="G169" s="109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62">
        <f t="shared" si="6"/>
        <v>0</v>
      </c>
      <c r="T169" s="163">
        <f t="shared" si="7"/>
        <v>0</v>
      </c>
      <c r="U169" s="27"/>
      <c r="V169" s="33">
        <f t="shared" si="8"/>
        <v>0</v>
      </c>
    </row>
    <row r="170" spans="1:22" ht="12.75" hidden="1">
      <c r="A170" s="156" t="s">
        <v>525</v>
      </c>
      <c r="B170" s="189" t="s">
        <v>30</v>
      </c>
      <c r="C170" s="70" t="s">
        <v>10</v>
      </c>
      <c r="D170" s="159"/>
      <c r="E170" s="177"/>
      <c r="F170" s="161"/>
      <c r="G170" s="10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74">
        <f t="shared" si="6"/>
        <v>0</v>
      </c>
      <c r="T170" s="175">
        <f t="shared" si="7"/>
        <v>0</v>
      </c>
      <c r="U170" s="27"/>
      <c r="V170" s="33">
        <f t="shared" si="8"/>
        <v>0</v>
      </c>
    </row>
    <row r="171" spans="1:22" ht="12.75" hidden="1">
      <c r="A171" s="164" t="s">
        <v>526</v>
      </c>
      <c r="B171" s="42" t="s">
        <v>52</v>
      </c>
      <c r="C171" s="69" t="s">
        <v>12</v>
      </c>
      <c r="D171" s="159"/>
      <c r="E171" s="177"/>
      <c r="F171" s="161"/>
      <c r="G171" s="109"/>
      <c r="H171" s="35"/>
      <c r="I171" s="120"/>
      <c r="J171" s="159"/>
      <c r="K171" s="34"/>
      <c r="L171" s="161"/>
      <c r="M171" s="109"/>
      <c r="N171" s="35"/>
      <c r="O171" s="120"/>
      <c r="P171" s="60"/>
      <c r="Q171" s="53"/>
      <c r="R171" s="61"/>
      <c r="S171" s="162">
        <f t="shared" si="6"/>
        <v>0</v>
      </c>
      <c r="T171" s="163">
        <f t="shared" si="7"/>
        <v>0</v>
      </c>
      <c r="U171" s="27"/>
      <c r="V171" s="33">
        <f t="shared" si="8"/>
        <v>0</v>
      </c>
    </row>
    <row r="172" spans="1:22" ht="12.75" hidden="1">
      <c r="A172" s="156" t="s">
        <v>527</v>
      </c>
      <c r="B172" s="43" t="s">
        <v>50</v>
      </c>
      <c r="C172" s="70" t="s">
        <v>6</v>
      </c>
      <c r="D172" s="159"/>
      <c r="E172" s="177"/>
      <c r="F172" s="161"/>
      <c r="G172" s="109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62">
        <f t="shared" si="6"/>
        <v>0</v>
      </c>
      <c r="T172" s="163">
        <f t="shared" si="7"/>
        <v>0</v>
      </c>
      <c r="U172" s="27"/>
      <c r="V172" s="33">
        <f t="shared" si="8"/>
        <v>0</v>
      </c>
    </row>
    <row r="173" spans="1:22" ht="12.75" hidden="1">
      <c r="A173" s="164" t="s">
        <v>528</v>
      </c>
      <c r="B173" s="42" t="s">
        <v>370</v>
      </c>
      <c r="C173" s="69" t="s">
        <v>12</v>
      </c>
      <c r="D173" s="181"/>
      <c r="E173" s="187"/>
      <c r="F173" s="185"/>
      <c r="G173" s="111"/>
      <c r="H173" s="121"/>
      <c r="I173" s="122"/>
      <c r="J173" s="159"/>
      <c r="K173" s="34"/>
      <c r="L173" s="161"/>
      <c r="M173" s="109"/>
      <c r="N173" s="35"/>
      <c r="O173" s="120"/>
      <c r="P173" s="60"/>
      <c r="Q173" s="53"/>
      <c r="R173" s="61"/>
      <c r="S173" s="174">
        <f t="shared" si="6"/>
        <v>0</v>
      </c>
      <c r="T173" s="175">
        <f t="shared" si="7"/>
        <v>0</v>
      </c>
      <c r="U173" s="27"/>
      <c r="V173" s="33">
        <f t="shared" si="8"/>
        <v>0</v>
      </c>
    </row>
    <row r="174" spans="1:22" ht="12.75" hidden="1">
      <c r="A174" s="156" t="s">
        <v>529</v>
      </c>
      <c r="B174" s="43" t="s">
        <v>124</v>
      </c>
      <c r="C174" s="70" t="s">
        <v>87</v>
      </c>
      <c r="D174" s="159"/>
      <c r="E174" s="177"/>
      <c r="F174" s="161"/>
      <c r="G174" s="170"/>
      <c r="H174" s="35"/>
      <c r="I174" s="120"/>
      <c r="J174" s="159"/>
      <c r="K174" s="34"/>
      <c r="L174" s="161"/>
      <c r="M174" s="109"/>
      <c r="N174" s="35"/>
      <c r="O174" s="120"/>
      <c r="P174" s="60"/>
      <c r="Q174" s="53"/>
      <c r="R174" s="61"/>
      <c r="S174" s="162">
        <f t="shared" si="6"/>
        <v>0</v>
      </c>
      <c r="T174" s="163">
        <f t="shared" si="7"/>
        <v>0</v>
      </c>
      <c r="U174" s="27"/>
      <c r="V174" s="33">
        <f t="shared" si="8"/>
        <v>0</v>
      </c>
    </row>
    <row r="175" spans="1:22" ht="12.75" hidden="1">
      <c r="A175" s="164" t="s">
        <v>530</v>
      </c>
      <c r="B175" s="42" t="s">
        <v>278</v>
      </c>
      <c r="C175" s="69" t="s">
        <v>87</v>
      </c>
      <c r="D175" s="159"/>
      <c r="E175" s="177"/>
      <c r="F175" s="161"/>
      <c r="G175" s="109"/>
      <c r="H175" s="35"/>
      <c r="I175" s="120"/>
      <c r="J175" s="159"/>
      <c r="K175" s="34"/>
      <c r="L175" s="161"/>
      <c r="M175" s="109"/>
      <c r="N175" s="35"/>
      <c r="O175" s="120"/>
      <c r="P175" s="60"/>
      <c r="Q175" s="53"/>
      <c r="R175" s="61"/>
      <c r="S175" s="162">
        <f t="shared" si="6"/>
        <v>0</v>
      </c>
      <c r="T175" s="163">
        <f t="shared" si="7"/>
        <v>0</v>
      </c>
      <c r="U175" s="27"/>
      <c r="V175" s="33">
        <f t="shared" si="8"/>
        <v>0</v>
      </c>
    </row>
    <row r="176" spans="1:22" ht="12.75" hidden="1">
      <c r="A176" s="156" t="s">
        <v>531</v>
      </c>
      <c r="B176" s="43" t="s">
        <v>106</v>
      </c>
      <c r="C176" s="70" t="s">
        <v>10</v>
      </c>
      <c r="D176" s="159"/>
      <c r="E176" s="160"/>
      <c r="F176" s="161"/>
      <c r="G176" s="109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74">
        <f t="shared" si="6"/>
        <v>0</v>
      </c>
      <c r="T176" s="175">
        <f t="shared" si="7"/>
        <v>0</v>
      </c>
      <c r="U176" s="27"/>
      <c r="V176" s="33">
        <f t="shared" si="8"/>
        <v>0</v>
      </c>
    </row>
    <row r="177" spans="1:22" ht="12.75" hidden="1">
      <c r="A177" s="164" t="s">
        <v>532</v>
      </c>
      <c r="B177" s="42" t="s">
        <v>142</v>
      </c>
      <c r="C177" s="69" t="s">
        <v>10</v>
      </c>
      <c r="D177" s="159"/>
      <c r="E177" s="177"/>
      <c r="F177" s="161"/>
      <c r="G177" s="10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62">
        <f t="shared" si="6"/>
        <v>0</v>
      </c>
      <c r="T177" s="163">
        <f t="shared" si="7"/>
        <v>0</v>
      </c>
      <c r="U177" s="27"/>
      <c r="V177" s="33">
        <f t="shared" si="8"/>
        <v>0</v>
      </c>
    </row>
    <row r="178" spans="1:22" ht="12.75" hidden="1">
      <c r="A178" s="156" t="s">
        <v>533</v>
      </c>
      <c r="B178" s="189" t="s">
        <v>83</v>
      </c>
      <c r="C178" s="70" t="s">
        <v>6</v>
      </c>
      <c r="D178" s="159"/>
      <c r="E178" s="177"/>
      <c r="F178" s="161"/>
      <c r="G178" s="109"/>
      <c r="H178" s="35"/>
      <c r="I178" s="120"/>
      <c r="J178" s="159"/>
      <c r="K178" s="34"/>
      <c r="L178" s="161"/>
      <c r="M178" s="109"/>
      <c r="N178" s="35"/>
      <c r="O178" s="120"/>
      <c r="P178" s="60"/>
      <c r="Q178" s="53"/>
      <c r="R178" s="61"/>
      <c r="S178" s="162">
        <f t="shared" si="6"/>
        <v>0</v>
      </c>
      <c r="T178" s="163">
        <f t="shared" si="7"/>
        <v>0</v>
      </c>
      <c r="U178" s="27"/>
      <c r="V178" s="33">
        <f t="shared" si="8"/>
        <v>0</v>
      </c>
    </row>
    <row r="179" spans="1:22" ht="12.75" hidden="1">
      <c r="A179" s="156" t="s">
        <v>534</v>
      </c>
      <c r="B179" s="188" t="s">
        <v>154</v>
      </c>
      <c r="C179" s="69" t="s">
        <v>87</v>
      </c>
      <c r="D179" s="159"/>
      <c r="E179" s="177"/>
      <c r="F179" s="161"/>
      <c r="G179" s="10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74">
        <f t="shared" si="6"/>
        <v>0</v>
      </c>
      <c r="T179" s="175">
        <f t="shared" si="7"/>
        <v>0</v>
      </c>
      <c r="U179" s="27"/>
      <c r="V179" s="33">
        <f t="shared" si="8"/>
        <v>0</v>
      </c>
    </row>
    <row r="180" spans="1:22" ht="12.75" hidden="1">
      <c r="A180" s="156" t="s">
        <v>535</v>
      </c>
      <c r="B180" s="43" t="s">
        <v>227</v>
      </c>
      <c r="C180" s="70" t="s">
        <v>10</v>
      </c>
      <c r="D180" s="159"/>
      <c r="E180" s="168"/>
      <c r="F180" s="169"/>
      <c r="G180" s="109"/>
      <c r="H180" s="171"/>
      <c r="I180" s="172"/>
      <c r="J180" s="159"/>
      <c r="K180" s="34"/>
      <c r="L180" s="161"/>
      <c r="M180" s="109"/>
      <c r="N180" s="35"/>
      <c r="O180" s="120"/>
      <c r="P180" s="60"/>
      <c r="Q180" s="53"/>
      <c r="R180" s="61"/>
      <c r="S180" s="162">
        <f t="shared" si="6"/>
        <v>0</v>
      </c>
      <c r="T180" s="163">
        <f t="shared" si="7"/>
        <v>0</v>
      </c>
      <c r="U180" s="27"/>
      <c r="V180" s="33">
        <f t="shared" si="8"/>
        <v>0</v>
      </c>
    </row>
    <row r="181" spans="1:22" ht="12.75" hidden="1">
      <c r="A181" s="156" t="s">
        <v>536</v>
      </c>
      <c r="B181" s="42" t="s">
        <v>200</v>
      </c>
      <c r="C181" s="69" t="s">
        <v>6</v>
      </c>
      <c r="D181" s="181"/>
      <c r="E181" s="177"/>
      <c r="F181" s="161"/>
      <c r="G181" s="111"/>
      <c r="H181" s="35"/>
      <c r="I181" s="120"/>
      <c r="J181" s="159"/>
      <c r="K181" s="34"/>
      <c r="L181" s="161"/>
      <c r="M181" s="109"/>
      <c r="N181" s="35"/>
      <c r="O181" s="120"/>
      <c r="P181" s="60"/>
      <c r="Q181" s="53"/>
      <c r="R181" s="61"/>
      <c r="S181" s="162">
        <f t="shared" si="6"/>
        <v>0</v>
      </c>
      <c r="T181" s="163">
        <f t="shared" si="7"/>
        <v>0</v>
      </c>
      <c r="U181" s="27"/>
      <c r="V181" s="33">
        <f t="shared" si="8"/>
        <v>0</v>
      </c>
    </row>
    <row r="182" spans="1:22" ht="12.75" hidden="1">
      <c r="A182" s="156" t="s">
        <v>537</v>
      </c>
      <c r="B182" s="43" t="s">
        <v>386</v>
      </c>
      <c r="C182" s="70"/>
      <c r="D182" s="159"/>
      <c r="E182" s="177"/>
      <c r="F182" s="161"/>
      <c r="G182" s="109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74">
        <f t="shared" si="6"/>
        <v>0</v>
      </c>
      <c r="T182" s="175">
        <f t="shared" si="7"/>
        <v>0</v>
      </c>
      <c r="U182" s="27"/>
      <c r="V182" s="33">
        <f t="shared" si="8"/>
        <v>0</v>
      </c>
    </row>
    <row r="183" spans="1:22" ht="12.75" hidden="1">
      <c r="A183" s="156" t="s">
        <v>538</v>
      </c>
      <c r="B183" s="42" t="s">
        <v>116</v>
      </c>
      <c r="C183" s="69" t="s">
        <v>6</v>
      </c>
      <c r="D183" s="181"/>
      <c r="E183" s="186"/>
      <c r="F183" s="169"/>
      <c r="G183" s="111"/>
      <c r="H183" s="171"/>
      <c r="I183" s="172"/>
      <c r="J183" s="159"/>
      <c r="K183" s="34"/>
      <c r="L183" s="161"/>
      <c r="M183" s="109"/>
      <c r="N183" s="35"/>
      <c r="O183" s="120"/>
      <c r="P183" s="60"/>
      <c r="Q183" s="53"/>
      <c r="R183" s="61"/>
      <c r="S183" s="162">
        <f t="shared" si="6"/>
        <v>0</v>
      </c>
      <c r="T183" s="163">
        <f t="shared" si="7"/>
        <v>0</v>
      </c>
      <c r="U183" s="27"/>
      <c r="V183" s="33">
        <f t="shared" si="8"/>
        <v>0</v>
      </c>
    </row>
    <row r="184" spans="1:22" ht="12.75" hidden="1">
      <c r="A184" s="156" t="s">
        <v>539</v>
      </c>
      <c r="B184" s="43" t="s">
        <v>55</v>
      </c>
      <c r="C184" s="70" t="s">
        <v>8</v>
      </c>
      <c r="D184" s="159"/>
      <c r="E184" s="177"/>
      <c r="F184" s="161"/>
      <c r="G184" s="10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62">
        <f t="shared" si="6"/>
        <v>0</v>
      </c>
      <c r="T184" s="163">
        <f t="shared" si="7"/>
        <v>0</v>
      </c>
      <c r="U184" s="27"/>
      <c r="V184" s="33">
        <f t="shared" si="8"/>
        <v>0</v>
      </c>
    </row>
    <row r="185" spans="1:22" ht="12.75" hidden="1">
      <c r="A185" s="164" t="s">
        <v>540</v>
      </c>
      <c r="B185" s="42" t="s">
        <v>332</v>
      </c>
      <c r="C185" s="69" t="s">
        <v>13</v>
      </c>
      <c r="D185" s="181"/>
      <c r="E185" s="177"/>
      <c r="F185" s="161"/>
      <c r="G185" s="111"/>
      <c r="H185" s="35"/>
      <c r="I185" s="120"/>
      <c r="J185" s="159"/>
      <c r="K185" s="34"/>
      <c r="L185" s="161"/>
      <c r="M185" s="109"/>
      <c r="N185" s="35"/>
      <c r="O185" s="120"/>
      <c r="P185" s="60"/>
      <c r="Q185" s="53"/>
      <c r="R185" s="61"/>
      <c r="S185" s="174">
        <f t="shared" si="6"/>
        <v>0</v>
      </c>
      <c r="T185" s="175">
        <f t="shared" si="7"/>
        <v>0</v>
      </c>
      <c r="U185" s="27"/>
      <c r="V185" s="33">
        <f t="shared" si="8"/>
        <v>0</v>
      </c>
    </row>
    <row r="186" spans="1:22" ht="12.75" hidden="1">
      <c r="A186" s="156" t="s">
        <v>541</v>
      </c>
      <c r="B186" s="43" t="s">
        <v>158</v>
      </c>
      <c r="C186" s="70" t="s">
        <v>87</v>
      </c>
      <c r="D186" s="159"/>
      <c r="E186" s="168"/>
      <c r="F186" s="169"/>
      <c r="G186" s="109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62">
        <f t="shared" si="6"/>
        <v>0</v>
      </c>
      <c r="T186" s="163">
        <f t="shared" si="7"/>
        <v>0</v>
      </c>
      <c r="U186" s="27"/>
      <c r="V186" s="33">
        <f t="shared" si="8"/>
        <v>0</v>
      </c>
    </row>
    <row r="187" spans="1:22" ht="12.75" hidden="1">
      <c r="A187" s="164" t="s">
        <v>542</v>
      </c>
      <c r="B187" s="43" t="s">
        <v>237</v>
      </c>
      <c r="C187" s="70" t="s">
        <v>13</v>
      </c>
      <c r="D187" s="159"/>
      <c r="E187" s="177"/>
      <c r="F187" s="161"/>
      <c r="G187" s="10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62">
        <f t="shared" si="6"/>
        <v>0</v>
      </c>
      <c r="T187" s="163">
        <f t="shared" si="7"/>
        <v>0</v>
      </c>
      <c r="U187" s="27"/>
      <c r="V187" s="33">
        <f t="shared" si="8"/>
        <v>0</v>
      </c>
    </row>
    <row r="188" spans="1:22" ht="12.75" hidden="1">
      <c r="A188" s="156" t="s">
        <v>543</v>
      </c>
      <c r="B188" s="42" t="s">
        <v>149</v>
      </c>
      <c r="C188" s="69" t="s">
        <v>12</v>
      </c>
      <c r="D188" s="159"/>
      <c r="E188" s="177"/>
      <c r="F188" s="161"/>
      <c r="G188" s="109"/>
      <c r="H188" s="35"/>
      <c r="I188" s="120"/>
      <c r="J188" s="159"/>
      <c r="K188" s="34"/>
      <c r="L188" s="161"/>
      <c r="M188" s="109"/>
      <c r="N188" s="35"/>
      <c r="O188" s="120"/>
      <c r="P188" s="60"/>
      <c r="Q188" s="53"/>
      <c r="R188" s="61"/>
      <c r="S188" s="174">
        <f t="shared" si="6"/>
        <v>0</v>
      </c>
      <c r="T188" s="175">
        <f t="shared" si="7"/>
        <v>0</v>
      </c>
      <c r="U188" s="27"/>
      <c r="V188" s="33">
        <f t="shared" si="8"/>
        <v>0</v>
      </c>
    </row>
    <row r="189" spans="1:22" ht="12.75" hidden="1">
      <c r="A189" s="156" t="s">
        <v>544</v>
      </c>
      <c r="B189" s="43" t="s">
        <v>303</v>
      </c>
      <c r="C189" s="70" t="s">
        <v>10</v>
      </c>
      <c r="D189" s="181"/>
      <c r="E189" s="187"/>
      <c r="F189" s="185"/>
      <c r="G189" s="111"/>
      <c r="H189" s="121"/>
      <c r="I189" s="122"/>
      <c r="J189" s="159"/>
      <c r="K189" s="34"/>
      <c r="L189" s="161"/>
      <c r="M189" s="109"/>
      <c r="N189" s="35"/>
      <c r="O189" s="120"/>
      <c r="P189" s="60"/>
      <c r="Q189" s="53"/>
      <c r="R189" s="61"/>
      <c r="S189" s="162">
        <f t="shared" si="6"/>
        <v>0</v>
      </c>
      <c r="T189" s="163">
        <f t="shared" si="7"/>
        <v>0</v>
      </c>
      <c r="U189" s="27"/>
      <c r="V189" s="33">
        <f t="shared" si="8"/>
        <v>0</v>
      </c>
    </row>
    <row r="190" spans="1:22" ht="12.75" hidden="1">
      <c r="A190" s="156" t="s">
        <v>545</v>
      </c>
      <c r="B190" s="42" t="s">
        <v>236</v>
      </c>
      <c r="C190" s="69" t="s">
        <v>12</v>
      </c>
      <c r="D190" s="159"/>
      <c r="E190" s="177"/>
      <c r="F190" s="161"/>
      <c r="G190" s="170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62">
        <f t="shared" si="6"/>
        <v>0</v>
      </c>
      <c r="T190" s="163">
        <f t="shared" si="7"/>
        <v>0</v>
      </c>
      <c r="U190" s="27"/>
      <c r="V190" s="33">
        <f t="shared" si="8"/>
        <v>0</v>
      </c>
    </row>
    <row r="191" spans="1:22" ht="12.75" hidden="1">
      <c r="A191" s="156" t="s">
        <v>546</v>
      </c>
      <c r="B191" s="43" t="s">
        <v>305</v>
      </c>
      <c r="C191" s="70" t="s">
        <v>8</v>
      </c>
      <c r="D191" s="159"/>
      <c r="E191" s="177"/>
      <c r="F191" s="161"/>
      <c r="G191" s="109"/>
      <c r="H191" s="35"/>
      <c r="I191" s="120"/>
      <c r="J191" s="159"/>
      <c r="K191" s="34"/>
      <c r="L191" s="161"/>
      <c r="M191" s="109"/>
      <c r="N191" s="35"/>
      <c r="O191" s="120"/>
      <c r="P191" s="60"/>
      <c r="Q191" s="53"/>
      <c r="R191" s="61"/>
      <c r="S191" s="174">
        <f t="shared" si="6"/>
        <v>0</v>
      </c>
      <c r="T191" s="175">
        <f t="shared" si="7"/>
        <v>0</v>
      </c>
      <c r="U191" s="27"/>
      <c r="V191" s="33">
        <f t="shared" si="8"/>
        <v>0</v>
      </c>
    </row>
    <row r="192" spans="1:22" ht="12.75" hidden="1">
      <c r="A192" s="156" t="s">
        <v>547</v>
      </c>
      <c r="B192" s="43" t="s">
        <v>41</v>
      </c>
      <c r="C192" s="70" t="s">
        <v>12</v>
      </c>
      <c r="D192" s="159"/>
      <c r="E192" s="160"/>
      <c r="F192" s="161"/>
      <c r="G192" s="109"/>
      <c r="H192" s="35"/>
      <c r="I192" s="120"/>
      <c r="J192" s="159"/>
      <c r="K192" s="34"/>
      <c r="L192" s="161"/>
      <c r="M192" s="109"/>
      <c r="N192" s="35"/>
      <c r="O192" s="120"/>
      <c r="P192" s="60"/>
      <c r="Q192" s="53"/>
      <c r="R192" s="61"/>
      <c r="S192" s="162">
        <f t="shared" si="6"/>
        <v>0</v>
      </c>
      <c r="T192" s="163">
        <f t="shared" si="7"/>
        <v>0</v>
      </c>
      <c r="U192" s="27"/>
      <c r="V192" s="33">
        <f t="shared" si="8"/>
        <v>0</v>
      </c>
    </row>
    <row r="193" spans="1:22" ht="12.75" hidden="1">
      <c r="A193" s="156" t="s">
        <v>548</v>
      </c>
      <c r="B193" s="43" t="s">
        <v>343</v>
      </c>
      <c r="C193" s="70" t="s">
        <v>6</v>
      </c>
      <c r="D193" s="159"/>
      <c r="E193" s="177"/>
      <c r="F193" s="161"/>
      <c r="G193" s="109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62">
        <f t="shared" si="6"/>
        <v>0</v>
      </c>
      <c r="T193" s="163">
        <f t="shared" si="7"/>
        <v>0</v>
      </c>
      <c r="U193" s="27"/>
      <c r="V193" s="33">
        <f t="shared" si="8"/>
        <v>0</v>
      </c>
    </row>
    <row r="194" spans="1:22" ht="12.75" hidden="1">
      <c r="A194" s="156" t="s">
        <v>549</v>
      </c>
      <c r="B194" s="43" t="s">
        <v>313</v>
      </c>
      <c r="C194" s="70" t="s">
        <v>8</v>
      </c>
      <c r="D194" s="159"/>
      <c r="E194" s="177"/>
      <c r="F194" s="161"/>
      <c r="G194" s="10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74">
        <f t="shared" si="6"/>
        <v>0</v>
      </c>
      <c r="T194" s="175">
        <f t="shared" si="7"/>
        <v>0</v>
      </c>
      <c r="U194" s="27"/>
      <c r="V194" s="33">
        <f t="shared" si="8"/>
        <v>0</v>
      </c>
    </row>
    <row r="195" spans="1:22" ht="12.75" hidden="1">
      <c r="A195" s="164" t="s">
        <v>550</v>
      </c>
      <c r="B195" s="43" t="s">
        <v>371</v>
      </c>
      <c r="C195" s="70" t="s">
        <v>10</v>
      </c>
      <c r="D195" s="159"/>
      <c r="E195" s="177"/>
      <c r="F195" s="161"/>
      <c r="G195" s="109"/>
      <c r="H195" s="35"/>
      <c r="I195" s="120"/>
      <c r="J195" s="159"/>
      <c r="K195" s="34"/>
      <c r="L195" s="161"/>
      <c r="M195" s="109"/>
      <c r="N195" s="35"/>
      <c r="O195" s="120"/>
      <c r="P195" s="60"/>
      <c r="Q195" s="53"/>
      <c r="R195" s="61"/>
      <c r="S195" s="162">
        <f t="shared" si="6"/>
        <v>0</v>
      </c>
      <c r="T195" s="163">
        <f t="shared" si="7"/>
        <v>0</v>
      </c>
      <c r="U195" s="27"/>
      <c r="V195" s="33">
        <f t="shared" si="8"/>
        <v>0</v>
      </c>
    </row>
    <row r="196" spans="1:22" ht="12.75" hidden="1">
      <c r="A196" s="156" t="s">
        <v>551</v>
      </c>
      <c r="B196" s="44" t="s">
        <v>122</v>
      </c>
      <c r="C196" s="71" t="s">
        <v>12</v>
      </c>
      <c r="D196" s="159"/>
      <c r="E196" s="168"/>
      <c r="F196" s="169"/>
      <c r="G196" s="109"/>
      <c r="H196" s="171"/>
      <c r="I196" s="172"/>
      <c r="J196" s="159"/>
      <c r="K196" s="34"/>
      <c r="L196" s="161"/>
      <c r="M196" s="109"/>
      <c r="N196" s="35"/>
      <c r="O196" s="120"/>
      <c r="P196" s="60"/>
      <c r="Q196" s="53"/>
      <c r="R196" s="61"/>
      <c r="S196" s="162">
        <f t="shared" si="6"/>
        <v>0</v>
      </c>
      <c r="T196" s="163">
        <f t="shared" si="7"/>
        <v>0</v>
      </c>
      <c r="U196" s="27"/>
      <c r="V196" s="33">
        <f t="shared" si="8"/>
        <v>0</v>
      </c>
    </row>
    <row r="197" spans="1:22" ht="12.75" hidden="1">
      <c r="A197" s="164" t="s">
        <v>552</v>
      </c>
      <c r="B197" s="44" t="s">
        <v>256</v>
      </c>
      <c r="C197" s="71" t="s">
        <v>13</v>
      </c>
      <c r="D197" s="181"/>
      <c r="E197" s="177"/>
      <c r="F197" s="161"/>
      <c r="G197" s="111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74">
        <f t="shared" si="6"/>
        <v>0</v>
      </c>
      <c r="T197" s="175">
        <f t="shared" si="7"/>
        <v>0</v>
      </c>
      <c r="U197" s="27"/>
      <c r="V197" s="33">
        <f t="shared" si="8"/>
        <v>0</v>
      </c>
    </row>
    <row r="198" spans="1:22" ht="12.75" hidden="1">
      <c r="A198" s="156" t="s">
        <v>553</v>
      </c>
      <c r="B198" s="44" t="s">
        <v>358</v>
      </c>
      <c r="C198" s="71" t="s">
        <v>8</v>
      </c>
      <c r="D198" s="159"/>
      <c r="E198" s="177"/>
      <c r="F198" s="161"/>
      <c r="G198" s="109"/>
      <c r="H198" s="35"/>
      <c r="I198" s="120"/>
      <c r="J198" s="159"/>
      <c r="K198" s="34"/>
      <c r="L198" s="161"/>
      <c r="M198" s="109"/>
      <c r="N198" s="35"/>
      <c r="O198" s="120"/>
      <c r="P198" s="60"/>
      <c r="Q198" s="53"/>
      <c r="R198" s="61"/>
      <c r="S198" s="162">
        <f t="shared" si="6"/>
        <v>0</v>
      </c>
      <c r="T198" s="163">
        <f t="shared" si="7"/>
        <v>0</v>
      </c>
      <c r="U198" s="27"/>
      <c r="V198" s="33">
        <f t="shared" si="8"/>
        <v>0</v>
      </c>
    </row>
    <row r="199" spans="1:22" ht="12.75" hidden="1">
      <c r="A199" s="156" t="s">
        <v>554</v>
      </c>
      <c r="B199" s="192" t="s">
        <v>148</v>
      </c>
      <c r="C199" s="71" t="s">
        <v>147</v>
      </c>
      <c r="D199" s="181"/>
      <c r="E199" s="186"/>
      <c r="F199" s="169"/>
      <c r="G199" s="111"/>
      <c r="H199" s="171"/>
      <c r="I199" s="172"/>
      <c r="J199" s="159"/>
      <c r="K199" s="34"/>
      <c r="L199" s="161"/>
      <c r="M199" s="109"/>
      <c r="N199" s="35"/>
      <c r="O199" s="120"/>
      <c r="P199" s="60"/>
      <c r="Q199" s="53"/>
      <c r="R199" s="61"/>
      <c r="S199" s="162">
        <f aca="true" t="shared" si="9" ref="S199:S218">O199+L199+I199+F199</f>
        <v>0</v>
      </c>
      <c r="T199" s="163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6" t="s">
        <v>555</v>
      </c>
      <c r="B200" s="42" t="s">
        <v>73</v>
      </c>
      <c r="C200" s="69" t="s">
        <v>6</v>
      </c>
      <c r="D200" s="159"/>
      <c r="E200" s="177"/>
      <c r="F200" s="161"/>
      <c r="G200" s="10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74">
        <f t="shared" si="9"/>
        <v>0</v>
      </c>
      <c r="T200" s="175">
        <f t="shared" si="10"/>
        <v>0</v>
      </c>
      <c r="U200" s="27"/>
      <c r="V200" s="33">
        <f t="shared" si="11"/>
        <v>0</v>
      </c>
    </row>
    <row r="201" spans="1:22" ht="12.75" hidden="1">
      <c r="A201" s="156" t="s">
        <v>556</v>
      </c>
      <c r="B201" s="189" t="s">
        <v>34</v>
      </c>
      <c r="C201" s="70" t="s">
        <v>8</v>
      </c>
      <c r="D201" s="181"/>
      <c r="E201" s="177"/>
      <c r="F201" s="161"/>
      <c r="G201" s="111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62">
        <f t="shared" si="9"/>
        <v>0</v>
      </c>
      <c r="T201" s="163">
        <f t="shared" si="10"/>
        <v>0</v>
      </c>
      <c r="U201" s="27"/>
      <c r="V201" s="33">
        <f t="shared" si="11"/>
        <v>0</v>
      </c>
    </row>
    <row r="202" spans="1:22" ht="12.75" hidden="1">
      <c r="A202" s="156" t="s">
        <v>557</v>
      </c>
      <c r="B202" s="42" t="s">
        <v>384</v>
      </c>
      <c r="C202" s="69" t="s">
        <v>8</v>
      </c>
      <c r="D202" s="159"/>
      <c r="E202" s="168"/>
      <c r="F202" s="169"/>
      <c r="G202" s="109"/>
      <c r="H202" s="35"/>
      <c r="I202" s="120"/>
      <c r="J202" s="159"/>
      <c r="K202" s="34"/>
      <c r="L202" s="161"/>
      <c r="M202" s="109"/>
      <c r="N202" s="35"/>
      <c r="O202" s="120"/>
      <c r="P202" s="60"/>
      <c r="Q202" s="53"/>
      <c r="R202" s="61"/>
      <c r="S202" s="162">
        <f t="shared" si="9"/>
        <v>0</v>
      </c>
      <c r="T202" s="163">
        <f t="shared" si="10"/>
        <v>0</v>
      </c>
      <c r="U202" s="27"/>
      <c r="V202" s="33">
        <f t="shared" si="11"/>
        <v>0</v>
      </c>
    </row>
    <row r="203" spans="1:22" ht="12.75" hidden="1">
      <c r="A203" s="156" t="s">
        <v>558</v>
      </c>
      <c r="B203" s="189" t="s">
        <v>131</v>
      </c>
      <c r="C203" s="70" t="s">
        <v>8</v>
      </c>
      <c r="D203" s="159"/>
      <c r="E203" s="177"/>
      <c r="F203" s="161"/>
      <c r="G203" s="109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74">
        <f t="shared" si="9"/>
        <v>0</v>
      </c>
      <c r="T203" s="175">
        <f t="shared" si="10"/>
        <v>0</v>
      </c>
      <c r="U203" s="27"/>
      <c r="V203" s="33">
        <f t="shared" si="11"/>
        <v>0</v>
      </c>
    </row>
    <row r="204" spans="1:22" ht="12.75" hidden="1">
      <c r="A204" s="156" t="s">
        <v>559</v>
      </c>
      <c r="B204" s="42" t="s">
        <v>285</v>
      </c>
      <c r="C204" s="69" t="s">
        <v>87</v>
      </c>
      <c r="D204" s="159"/>
      <c r="E204" s="177"/>
      <c r="F204" s="161"/>
      <c r="G204" s="10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62">
        <f t="shared" si="9"/>
        <v>0</v>
      </c>
      <c r="T204" s="163">
        <f t="shared" si="10"/>
        <v>0</v>
      </c>
      <c r="U204" s="27"/>
      <c r="V204" s="33">
        <f t="shared" si="11"/>
        <v>0</v>
      </c>
    </row>
    <row r="205" spans="1:22" ht="12.75" hidden="1">
      <c r="A205" s="164" t="s">
        <v>560</v>
      </c>
      <c r="B205" s="43" t="s">
        <v>320</v>
      </c>
      <c r="C205" s="70" t="s">
        <v>87</v>
      </c>
      <c r="D205" s="181"/>
      <c r="E205" s="187"/>
      <c r="F205" s="185"/>
      <c r="G205" s="111"/>
      <c r="H205" s="121"/>
      <c r="I205" s="122"/>
      <c r="J205" s="159"/>
      <c r="K205" s="34"/>
      <c r="L205" s="161"/>
      <c r="M205" s="109"/>
      <c r="N205" s="35"/>
      <c r="O205" s="120"/>
      <c r="P205" s="60"/>
      <c r="Q205" s="53"/>
      <c r="R205" s="61"/>
      <c r="S205" s="162">
        <f t="shared" si="9"/>
        <v>0</v>
      </c>
      <c r="T205" s="163">
        <f t="shared" si="10"/>
        <v>0</v>
      </c>
      <c r="U205" s="27"/>
      <c r="V205" s="33">
        <f t="shared" si="11"/>
        <v>0</v>
      </c>
    </row>
    <row r="206" spans="1:22" ht="12.75" hidden="1">
      <c r="A206" s="156" t="s">
        <v>561</v>
      </c>
      <c r="B206" s="43" t="s">
        <v>279</v>
      </c>
      <c r="C206" s="70" t="s">
        <v>87</v>
      </c>
      <c r="D206" s="159"/>
      <c r="E206" s="177"/>
      <c r="F206" s="161"/>
      <c r="G206" s="170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74">
        <f t="shared" si="9"/>
        <v>0</v>
      </c>
      <c r="T206" s="175">
        <f t="shared" si="10"/>
        <v>0</v>
      </c>
      <c r="U206" s="27"/>
      <c r="V206" s="33">
        <f t="shared" si="11"/>
        <v>0</v>
      </c>
    </row>
    <row r="207" spans="1:22" ht="12.75" hidden="1">
      <c r="A207" s="164" t="s">
        <v>562</v>
      </c>
      <c r="B207" s="42" t="s">
        <v>51</v>
      </c>
      <c r="C207" s="69" t="s">
        <v>6</v>
      </c>
      <c r="D207" s="159"/>
      <c r="E207" s="177"/>
      <c r="F207" s="161"/>
      <c r="G207" s="10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62">
        <f t="shared" si="9"/>
        <v>0</v>
      </c>
      <c r="T207" s="163">
        <f t="shared" si="10"/>
        <v>0</v>
      </c>
      <c r="U207" s="27"/>
      <c r="V207" s="33">
        <f t="shared" si="11"/>
        <v>0</v>
      </c>
    </row>
    <row r="208" spans="1:22" ht="12.75" hidden="1">
      <c r="A208" s="156" t="s">
        <v>563</v>
      </c>
      <c r="B208" s="43" t="s">
        <v>238</v>
      </c>
      <c r="C208" s="70" t="s">
        <v>10</v>
      </c>
      <c r="D208" s="159"/>
      <c r="E208" s="160"/>
      <c r="F208" s="161"/>
      <c r="G208" s="109"/>
      <c r="H208" s="35"/>
      <c r="I208" s="120"/>
      <c r="J208" s="159"/>
      <c r="K208" s="34"/>
      <c r="L208" s="161"/>
      <c r="M208" s="109"/>
      <c r="N208" s="35"/>
      <c r="O208" s="120"/>
      <c r="P208" s="60"/>
      <c r="Q208" s="53"/>
      <c r="R208" s="61"/>
      <c r="S208" s="162">
        <f t="shared" si="9"/>
        <v>0</v>
      </c>
      <c r="T208" s="163">
        <f t="shared" si="10"/>
        <v>0</v>
      </c>
      <c r="U208" s="27"/>
      <c r="V208" s="33">
        <f t="shared" si="11"/>
        <v>0</v>
      </c>
    </row>
    <row r="209" spans="1:22" ht="12.75" hidden="1">
      <c r="A209" s="156" t="s">
        <v>564</v>
      </c>
      <c r="B209" s="42" t="s">
        <v>275</v>
      </c>
      <c r="C209" s="69" t="s">
        <v>13</v>
      </c>
      <c r="D209" s="159"/>
      <c r="E209" s="177"/>
      <c r="F209" s="161"/>
      <c r="G209" s="109"/>
      <c r="H209" s="35"/>
      <c r="I209" s="120"/>
      <c r="J209" s="159"/>
      <c r="K209" s="34"/>
      <c r="L209" s="161"/>
      <c r="M209" s="109"/>
      <c r="N209" s="35"/>
      <c r="O209" s="120"/>
      <c r="P209" s="60"/>
      <c r="Q209" s="53"/>
      <c r="R209" s="61"/>
      <c r="S209" s="174">
        <f t="shared" si="9"/>
        <v>0</v>
      </c>
      <c r="T209" s="175">
        <f t="shared" si="10"/>
        <v>0</v>
      </c>
      <c r="U209" s="27"/>
      <c r="V209" s="33">
        <f t="shared" si="11"/>
        <v>0</v>
      </c>
    </row>
    <row r="210" spans="1:22" ht="12.75" hidden="1">
      <c r="A210" s="156" t="s">
        <v>565</v>
      </c>
      <c r="B210" s="43" t="s">
        <v>71</v>
      </c>
      <c r="C210" s="70" t="s">
        <v>10</v>
      </c>
      <c r="D210" s="159"/>
      <c r="E210" s="177"/>
      <c r="F210" s="161"/>
      <c r="G210" s="109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62">
        <f t="shared" si="9"/>
        <v>0</v>
      </c>
      <c r="T210" s="163">
        <f t="shared" si="10"/>
        <v>0</v>
      </c>
      <c r="U210" s="27"/>
      <c r="V210" s="33">
        <f t="shared" si="11"/>
        <v>0</v>
      </c>
    </row>
    <row r="211" spans="1:22" ht="12.75" hidden="1">
      <c r="A211" s="156" t="s">
        <v>566</v>
      </c>
      <c r="B211" s="193" t="s">
        <v>276</v>
      </c>
      <c r="C211" s="194" t="s">
        <v>8</v>
      </c>
      <c r="D211" s="159"/>
      <c r="E211" s="177"/>
      <c r="F211" s="161"/>
      <c r="G211" s="10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62">
        <f t="shared" si="9"/>
        <v>0</v>
      </c>
      <c r="T211" s="163">
        <f t="shared" si="10"/>
        <v>0</v>
      </c>
      <c r="U211" s="27"/>
      <c r="V211" s="33">
        <f t="shared" si="11"/>
        <v>0</v>
      </c>
    </row>
    <row r="212" spans="1:22" ht="12.75" hidden="1">
      <c r="A212" s="156" t="s">
        <v>567</v>
      </c>
      <c r="B212" s="43" t="s">
        <v>349</v>
      </c>
      <c r="C212" s="70" t="s">
        <v>6</v>
      </c>
      <c r="D212" s="159"/>
      <c r="E212" s="168"/>
      <c r="F212" s="169"/>
      <c r="G212" s="109"/>
      <c r="H212" s="171"/>
      <c r="I212" s="172"/>
      <c r="J212" s="159"/>
      <c r="K212" s="34"/>
      <c r="L212" s="161"/>
      <c r="M212" s="109"/>
      <c r="N212" s="35"/>
      <c r="O212" s="120"/>
      <c r="P212" s="60"/>
      <c r="Q212" s="53"/>
      <c r="R212" s="61"/>
      <c r="S212" s="174">
        <f t="shared" si="9"/>
        <v>0</v>
      </c>
      <c r="T212" s="175">
        <f t="shared" si="10"/>
        <v>0</v>
      </c>
      <c r="U212" s="27"/>
      <c r="V212" s="33">
        <f t="shared" si="11"/>
        <v>0</v>
      </c>
    </row>
    <row r="213" spans="1:22" ht="12.75" hidden="1">
      <c r="A213" s="156" t="s">
        <v>568</v>
      </c>
      <c r="B213" s="43" t="s">
        <v>359</v>
      </c>
      <c r="C213" s="70" t="s">
        <v>87</v>
      </c>
      <c r="D213" s="181"/>
      <c r="E213" s="177"/>
      <c r="F213" s="161"/>
      <c r="G213" s="111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62">
        <f t="shared" si="9"/>
        <v>0</v>
      </c>
      <c r="T213" s="163">
        <f t="shared" si="10"/>
        <v>0</v>
      </c>
      <c r="U213" s="27"/>
      <c r="V213" s="33">
        <f t="shared" si="11"/>
        <v>0</v>
      </c>
    </row>
    <row r="214" spans="1:22" ht="12.75" hidden="1">
      <c r="A214" s="156" t="s">
        <v>569</v>
      </c>
      <c r="B214" s="43" t="s">
        <v>128</v>
      </c>
      <c r="C214" s="70" t="s">
        <v>10</v>
      </c>
      <c r="D214" s="159"/>
      <c r="E214" s="177"/>
      <c r="F214" s="161"/>
      <c r="G214" s="109"/>
      <c r="H214" s="35"/>
      <c r="I214" s="120"/>
      <c r="J214" s="159"/>
      <c r="K214" s="34"/>
      <c r="L214" s="161"/>
      <c r="M214" s="109"/>
      <c r="N214" s="35"/>
      <c r="O214" s="120"/>
      <c r="P214" s="60"/>
      <c r="Q214" s="53"/>
      <c r="R214" s="61"/>
      <c r="S214" s="162">
        <f t="shared" si="9"/>
        <v>0</v>
      </c>
      <c r="T214" s="163">
        <f t="shared" si="10"/>
        <v>0</v>
      </c>
      <c r="U214" s="27"/>
      <c r="V214" s="33">
        <f t="shared" si="11"/>
        <v>0</v>
      </c>
    </row>
    <row r="215" spans="1:22" ht="12.75" hidden="1">
      <c r="A215" s="164" t="s">
        <v>570</v>
      </c>
      <c r="B215" s="42" t="s">
        <v>155</v>
      </c>
      <c r="C215" s="69" t="s">
        <v>10</v>
      </c>
      <c r="D215" s="181"/>
      <c r="E215" s="186"/>
      <c r="F215" s="169"/>
      <c r="G215" s="111"/>
      <c r="H215" s="171"/>
      <c r="I215" s="172"/>
      <c r="J215" s="159"/>
      <c r="K215" s="34"/>
      <c r="L215" s="161"/>
      <c r="M215" s="109"/>
      <c r="N215" s="35"/>
      <c r="O215" s="120"/>
      <c r="P215" s="60"/>
      <c r="Q215" s="53"/>
      <c r="R215" s="61"/>
      <c r="S215" s="174">
        <f t="shared" si="9"/>
        <v>0</v>
      </c>
      <c r="T215" s="175">
        <f t="shared" si="10"/>
        <v>0</v>
      </c>
      <c r="U215" s="27"/>
      <c r="V215" s="33">
        <f t="shared" si="11"/>
        <v>0</v>
      </c>
    </row>
    <row r="216" spans="1:22" ht="12.75" hidden="1">
      <c r="A216" s="156" t="s">
        <v>571</v>
      </c>
      <c r="B216" s="43" t="s">
        <v>232</v>
      </c>
      <c r="C216" s="70" t="s">
        <v>13</v>
      </c>
      <c r="D216" s="159"/>
      <c r="E216" s="177"/>
      <c r="F216" s="161"/>
      <c r="G216" s="10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62">
        <f t="shared" si="9"/>
        <v>0</v>
      </c>
      <c r="T216" s="163">
        <f t="shared" si="10"/>
        <v>0</v>
      </c>
      <c r="U216" s="27"/>
      <c r="V216" s="33">
        <f t="shared" si="11"/>
        <v>0</v>
      </c>
    </row>
    <row r="217" spans="1:22" ht="12.75" hidden="1">
      <c r="A217" s="164" t="s">
        <v>572</v>
      </c>
      <c r="B217" s="42" t="s">
        <v>348</v>
      </c>
      <c r="C217" s="69" t="s">
        <v>87</v>
      </c>
      <c r="D217" s="181"/>
      <c r="E217" s="177"/>
      <c r="F217" s="161"/>
      <c r="G217" s="111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62">
        <f t="shared" si="9"/>
        <v>0</v>
      </c>
      <c r="T217" s="163">
        <f t="shared" si="10"/>
        <v>0</v>
      </c>
      <c r="U217" s="27"/>
      <c r="V217" s="33">
        <f t="shared" si="11"/>
        <v>0</v>
      </c>
    </row>
    <row r="218" spans="1:22" ht="13.5" hidden="1" thickBot="1">
      <c r="A218" s="195" t="s">
        <v>573</v>
      </c>
      <c r="B218" s="196" t="s">
        <v>68</v>
      </c>
      <c r="C218" s="197" t="s">
        <v>10</v>
      </c>
      <c r="D218" s="198"/>
      <c r="E218" s="199"/>
      <c r="F218" s="200"/>
      <c r="G218" s="114"/>
      <c r="H218" s="123"/>
      <c r="I218" s="124"/>
      <c r="J218" s="198"/>
      <c r="K218" s="201"/>
      <c r="L218" s="200"/>
      <c r="M218" s="114"/>
      <c r="N218" s="123"/>
      <c r="O218" s="124"/>
      <c r="P218" s="65"/>
      <c r="Q218" s="66"/>
      <c r="R218" s="67"/>
      <c r="S218" s="174">
        <f t="shared" si="9"/>
        <v>0</v>
      </c>
      <c r="T218" s="175">
        <f t="shared" si="10"/>
        <v>0</v>
      </c>
      <c r="U218" s="27"/>
      <c r="V218" s="33">
        <f t="shared" si="11"/>
        <v>0</v>
      </c>
    </row>
  </sheetData>
  <sheetProtection/>
  <mergeCells count="2">
    <mergeCell ref="D2:F2"/>
    <mergeCell ref="G2:I2"/>
  </mergeCells>
  <printOptions/>
  <pageMargins left="0.08" right="0.46" top="1" bottom="1" header="0.5" footer="0.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5" zoomScaleNormal="75" zoomScalePageLayoutView="0" workbookViewId="0" topLeftCell="A1">
      <selection activeCell="A30" sqref="A30:IV199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585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405</v>
      </c>
      <c r="C4" s="78" t="s">
        <v>87</v>
      </c>
      <c r="D4" s="293">
        <v>125</v>
      </c>
      <c r="E4" s="29" t="s">
        <v>15</v>
      </c>
      <c r="F4" s="94">
        <v>15</v>
      </c>
      <c r="G4" s="299">
        <v>140</v>
      </c>
      <c r="H4" s="4" t="s">
        <v>14</v>
      </c>
      <c r="I4" s="110">
        <v>18</v>
      </c>
      <c r="J4" s="307">
        <v>135</v>
      </c>
      <c r="K4" s="30" t="s">
        <v>14</v>
      </c>
      <c r="L4" s="94">
        <v>18</v>
      </c>
      <c r="M4" s="109"/>
      <c r="N4" s="35"/>
      <c r="O4" s="120"/>
      <c r="P4" s="399">
        <v>135</v>
      </c>
      <c r="Q4" s="53" t="s">
        <v>14</v>
      </c>
      <c r="R4" s="61">
        <v>18</v>
      </c>
      <c r="S4" s="127">
        <f>O4+L4+I4+F4</f>
        <v>51</v>
      </c>
      <c r="T4" s="131">
        <f>S4-V4+R4</f>
        <v>54</v>
      </c>
      <c r="U4" s="27"/>
      <c r="V4" s="33">
        <f>MIN(F4,I4,L4,O4)</f>
        <v>15</v>
      </c>
    </row>
    <row r="5" spans="1:22" ht="15">
      <c r="A5" s="79" t="s">
        <v>7</v>
      </c>
      <c r="B5" s="49" t="s">
        <v>692</v>
      </c>
      <c r="C5" s="80" t="s">
        <v>8</v>
      </c>
      <c r="D5" s="294">
        <v>130</v>
      </c>
      <c r="E5" s="96" t="s">
        <v>14</v>
      </c>
      <c r="F5" s="97">
        <v>18</v>
      </c>
      <c r="G5" s="300">
        <v>125</v>
      </c>
      <c r="H5" s="112" t="s">
        <v>7</v>
      </c>
      <c r="I5" s="113">
        <v>17</v>
      </c>
      <c r="J5" s="308">
        <v>125</v>
      </c>
      <c r="K5" s="118" t="s">
        <v>16</v>
      </c>
      <c r="L5" s="97">
        <v>14</v>
      </c>
      <c r="M5" s="111"/>
      <c r="N5" s="121"/>
      <c r="O5" s="122"/>
      <c r="P5" s="400">
        <v>130</v>
      </c>
      <c r="Q5" s="63" t="s">
        <v>7</v>
      </c>
      <c r="R5" s="64">
        <v>17</v>
      </c>
      <c r="S5" s="128">
        <f>O5+L5+I5+F5</f>
        <v>49</v>
      </c>
      <c r="T5" s="132">
        <f>S5-V5+R5</f>
        <v>52</v>
      </c>
      <c r="U5" s="27"/>
      <c r="V5" s="33">
        <f>MIN(F5,I5,L5,O5)</f>
        <v>14</v>
      </c>
    </row>
    <row r="6" spans="1:22" ht="15">
      <c r="A6" s="77" t="s">
        <v>9</v>
      </c>
      <c r="B6" s="48" t="s">
        <v>269</v>
      </c>
      <c r="C6" s="78" t="s">
        <v>87</v>
      </c>
      <c r="D6" s="293">
        <v>130</v>
      </c>
      <c r="E6" s="29" t="s">
        <v>7</v>
      </c>
      <c r="F6" s="94">
        <v>17</v>
      </c>
      <c r="G6" s="299">
        <v>120</v>
      </c>
      <c r="H6" s="4" t="s">
        <v>16</v>
      </c>
      <c r="I6" s="110">
        <v>14</v>
      </c>
      <c r="J6" s="307">
        <v>130</v>
      </c>
      <c r="K6" s="30" t="s">
        <v>7</v>
      </c>
      <c r="L6" s="94">
        <v>17</v>
      </c>
      <c r="M6" s="109"/>
      <c r="N6" s="35"/>
      <c r="O6" s="120"/>
      <c r="P6" s="399">
        <v>130</v>
      </c>
      <c r="Q6" s="53" t="s">
        <v>7</v>
      </c>
      <c r="R6" s="61">
        <v>17</v>
      </c>
      <c r="S6" s="127">
        <f>O6+L6+I6+F6</f>
        <v>48</v>
      </c>
      <c r="T6" s="131">
        <f>S6-V6+R6</f>
        <v>51</v>
      </c>
      <c r="U6" s="27"/>
      <c r="V6" s="33">
        <f>MIN(F6,I6,L6,O6)</f>
        <v>14</v>
      </c>
    </row>
    <row r="7" spans="1:22" ht="15">
      <c r="A7" s="77" t="s">
        <v>15</v>
      </c>
      <c r="B7" s="49" t="s">
        <v>695</v>
      </c>
      <c r="C7" s="80" t="s">
        <v>13</v>
      </c>
      <c r="D7" s="294">
        <v>125</v>
      </c>
      <c r="E7" s="29" t="s">
        <v>16</v>
      </c>
      <c r="F7" s="94">
        <v>14</v>
      </c>
      <c r="G7" s="300">
        <v>115</v>
      </c>
      <c r="H7" s="4" t="s">
        <v>17</v>
      </c>
      <c r="I7" s="110">
        <v>13</v>
      </c>
      <c r="J7" s="308">
        <v>125</v>
      </c>
      <c r="K7" s="30" t="s">
        <v>15</v>
      </c>
      <c r="L7" s="94">
        <v>15</v>
      </c>
      <c r="M7" s="111"/>
      <c r="N7" s="35"/>
      <c r="O7" s="120"/>
      <c r="P7" s="400">
        <v>120</v>
      </c>
      <c r="Q7" s="53" t="s">
        <v>18</v>
      </c>
      <c r="R7" s="61">
        <v>12</v>
      </c>
      <c r="S7" s="127">
        <f>O7+L7+I7+F7</f>
        <v>42</v>
      </c>
      <c r="T7" s="131">
        <f>S7-V7+R7</f>
        <v>41</v>
      </c>
      <c r="U7" s="27"/>
      <c r="V7" s="33">
        <f>MIN(F7,I7,L7,O7)</f>
        <v>13</v>
      </c>
    </row>
    <row r="8" spans="1:22" ht="15">
      <c r="A8" s="79" t="s">
        <v>16</v>
      </c>
      <c r="B8" s="48" t="s">
        <v>162</v>
      </c>
      <c r="C8" s="78" t="s">
        <v>8</v>
      </c>
      <c r="D8" s="293">
        <v>120</v>
      </c>
      <c r="E8" s="96" t="s">
        <v>17</v>
      </c>
      <c r="F8" s="97">
        <v>13</v>
      </c>
      <c r="G8" s="299"/>
      <c r="H8" s="112"/>
      <c r="I8" s="113">
        <v>0</v>
      </c>
      <c r="J8" s="307">
        <v>115</v>
      </c>
      <c r="K8" s="118" t="s">
        <v>19</v>
      </c>
      <c r="L8" s="97">
        <v>11</v>
      </c>
      <c r="M8" s="109"/>
      <c r="N8" s="121"/>
      <c r="O8" s="122"/>
      <c r="P8" s="399">
        <v>120</v>
      </c>
      <c r="Q8" s="63" t="s">
        <v>16</v>
      </c>
      <c r="R8" s="64">
        <v>14</v>
      </c>
      <c r="S8" s="128">
        <f>O8+L8+I8+F8</f>
        <v>24</v>
      </c>
      <c r="T8" s="132">
        <f>S8-V8+R8</f>
        <v>38</v>
      </c>
      <c r="U8" s="27"/>
      <c r="V8" s="33">
        <f>MIN(F8,I8,L8,O8)</f>
        <v>0</v>
      </c>
    </row>
    <row r="9" spans="1:22" ht="15">
      <c r="A9" s="77" t="s">
        <v>17</v>
      </c>
      <c r="B9" s="49" t="s">
        <v>268</v>
      </c>
      <c r="C9" s="80" t="s">
        <v>87</v>
      </c>
      <c r="D9" s="294"/>
      <c r="E9" s="29"/>
      <c r="F9" s="94">
        <v>0</v>
      </c>
      <c r="G9" s="300"/>
      <c r="H9" s="4"/>
      <c r="I9" s="110">
        <v>0</v>
      </c>
      <c r="J9" s="308">
        <v>125</v>
      </c>
      <c r="K9" s="30" t="s">
        <v>9</v>
      </c>
      <c r="L9" s="94">
        <v>16</v>
      </c>
      <c r="M9" s="111"/>
      <c r="N9" s="35"/>
      <c r="O9" s="120"/>
      <c r="P9" s="400">
        <v>125</v>
      </c>
      <c r="Q9" s="53" t="s">
        <v>15</v>
      </c>
      <c r="R9" s="61">
        <v>15</v>
      </c>
      <c r="S9" s="127">
        <f>O9+L9+I9+F9</f>
        <v>16</v>
      </c>
      <c r="T9" s="131">
        <f>S9-V9+R9</f>
        <v>31</v>
      </c>
      <c r="U9" s="27"/>
      <c r="V9" s="33">
        <f>MIN(F9,I9,L9,O9)</f>
        <v>0</v>
      </c>
    </row>
    <row r="10" spans="1:22" ht="15">
      <c r="A10" s="77" t="s">
        <v>18</v>
      </c>
      <c r="B10" s="48" t="s">
        <v>267</v>
      </c>
      <c r="C10" s="78" t="s">
        <v>13</v>
      </c>
      <c r="D10" s="293">
        <v>120</v>
      </c>
      <c r="E10" s="29" t="s">
        <v>18</v>
      </c>
      <c r="F10" s="94">
        <v>12</v>
      </c>
      <c r="G10" s="299">
        <v>120</v>
      </c>
      <c r="H10" s="4" t="s">
        <v>9</v>
      </c>
      <c r="I10" s="110">
        <v>16</v>
      </c>
      <c r="J10" s="307">
        <v>125</v>
      </c>
      <c r="K10" s="30" t="s">
        <v>17</v>
      </c>
      <c r="L10" s="94">
        <v>13</v>
      </c>
      <c r="M10" s="109"/>
      <c r="N10" s="35"/>
      <c r="O10" s="120"/>
      <c r="P10" s="399"/>
      <c r="Q10" s="53"/>
      <c r="R10" s="61"/>
      <c r="S10" s="127">
        <f>O10+L10+I10+F10</f>
        <v>41</v>
      </c>
      <c r="T10" s="131">
        <f>S10-V10+R10</f>
        <v>29</v>
      </c>
      <c r="U10" s="27"/>
      <c r="V10" s="33">
        <f>MIN(F10,I10,L10,O10)</f>
        <v>12</v>
      </c>
    </row>
    <row r="11" spans="1:22" ht="15">
      <c r="A11" s="79" t="s">
        <v>19</v>
      </c>
      <c r="B11" s="49" t="s">
        <v>262</v>
      </c>
      <c r="C11" s="80" t="s">
        <v>6</v>
      </c>
      <c r="D11" s="294">
        <v>120</v>
      </c>
      <c r="E11" s="96" t="s">
        <v>9</v>
      </c>
      <c r="F11" s="97">
        <v>16</v>
      </c>
      <c r="G11" s="300"/>
      <c r="H11" s="112"/>
      <c r="I11" s="113">
        <v>0</v>
      </c>
      <c r="J11" s="308"/>
      <c r="K11" s="118"/>
      <c r="L11" s="97">
        <v>0</v>
      </c>
      <c r="M11" s="111"/>
      <c r="N11" s="121"/>
      <c r="O11" s="122"/>
      <c r="P11" s="400">
        <v>120</v>
      </c>
      <c r="Q11" s="63" t="s">
        <v>17</v>
      </c>
      <c r="R11" s="64">
        <v>13</v>
      </c>
      <c r="S11" s="128">
        <f>O11+L11+I11+F11</f>
        <v>16</v>
      </c>
      <c r="T11" s="132">
        <f>S11-V11+R11</f>
        <v>29</v>
      </c>
      <c r="U11" s="27"/>
      <c r="V11" s="33">
        <f>MIN(F11,I11,L11,O11)</f>
        <v>0</v>
      </c>
    </row>
    <row r="12" spans="1:22" ht="15">
      <c r="A12" s="77" t="s">
        <v>20</v>
      </c>
      <c r="B12" s="48" t="s">
        <v>664</v>
      </c>
      <c r="C12" s="78" t="s">
        <v>12</v>
      </c>
      <c r="D12" s="293"/>
      <c r="E12" s="29"/>
      <c r="F12" s="94">
        <v>0</v>
      </c>
      <c r="G12" s="299">
        <v>110</v>
      </c>
      <c r="H12" s="4" t="s">
        <v>20</v>
      </c>
      <c r="I12" s="110">
        <v>10</v>
      </c>
      <c r="J12" s="307">
        <v>110</v>
      </c>
      <c r="K12" s="30" t="s">
        <v>22</v>
      </c>
      <c r="L12" s="94">
        <v>8</v>
      </c>
      <c r="M12" s="109"/>
      <c r="N12" s="35"/>
      <c r="O12" s="120"/>
      <c r="P12" s="399">
        <v>110</v>
      </c>
      <c r="Q12" s="53" t="s">
        <v>22</v>
      </c>
      <c r="R12" s="61">
        <v>8</v>
      </c>
      <c r="S12" s="127">
        <f>O12+L12+I12+F12</f>
        <v>18</v>
      </c>
      <c r="T12" s="131">
        <f>S12-V12+R12</f>
        <v>26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650</v>
      </c>
      <c r="C13" s="80" t="s">
        <v>8</v>
      </c>
      <c r="D13" s="95"/>
      <c r="E13" s="29"/>
      <c r="F13" s="94">
        <v>0</v>
      </c>
      <c r="G13" s="300"/>
      <c r="H13" s="4"/>
      <c r="I13" s="110">
        <v>0</v>
      </c>
      <c r="J13" s="308">
        <v>120</v>
      </c>
      <c r="K13" s="30" t="s">
        <v>18</v>
      </c>
      <c r="L13" s="94">
        <v>12</v>
      </c>
      <c r="M13" s="111"/>
      <c r="N13" s="35"/>
      <c r="O13" s="120"/>
      <c r="P13" s="400">
        <v>115</v>
      </c>
      <c r="Q13" s="53" t="s">
        <v>20</v>
      </c>
      <c r="R13" s="61">
        <v>10</v>
      </c>
      <c r="S13" s="127">
        <f>O13+L13+I13+F13</f>
        <v>12</v>
      </c>
      <c r="T13" s="131">
        <f>S13-V13+R13</f>
        <v>22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691</v>
      </c>
      <c r="C14" s="78" t="s">
        <v>12</v>
      </c>
      <c r="D14" s="293">
        <v>110</v>
      </c>
      <c r="E14" s="96" t="s">
        <v>21</v>
      </c>
      <c r="F14" s="97">
        <v>9</v>
      </c>
      <c r="G14" s="299">
        <v>115</v>
      </c>
      <c r="H14" s="112" t="s">
        <v>18</v>
      </c>
      <c r="I14" s="113">
        <v>12</v>
      </c>
      <c r="J14" s="307"/>
      <c r="K14" s="118"/>
      <c r="L14" s="97">
        <v>0</v>
      </c>
      <c r="M14" s="109"/>
      <c r="N14" s="121"/>
      <c r="O14" s="122"/>
      <c r="P14" s="399"/>
      <c r="Q14" s="63"/>
      <c r="R14" s="64"/>
      <c r="S14" s="128">
        <f>O14+L14+I14+F14</f>
        <v>21</v>
      </c>
      <c r="T14" s="132">
        <f>S14-V14+R14</f>
        <v>21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353</v>
      </c>
      <c r="C15" s="80" t="s">
        <v>13</v>
      </c>
      <c r="D15" s="294"/>
      <c r="E15" s="29"/>
      <c r="F15" s="94">
        <v>0</v>
      </c>
      <c r="G15" s="300">
        <v>110</v>
      </c>
      <c r="H15" s="4" t="s">
        <v>19</v>
      </c>
      <c r="I15" s="110">
        <v>11</v>
      </c>
      <c r="J15" s="308">
        <v>115</v>
      </c>
      <c r="K15" s="30" t="s">
        <v>21</v>
      </c>
      <c r="L15" s="94">
        <v>9</v>
      </c>
      <c r="M15" s="111"/>
      <c r="N15" s="35"/>
      <c r="O15" s="120"/>
      <c r="P15" s="400"/>
      <c r="Q15" s="53"/>
      <c r="R15" s="61"/>
      <c r="S15" s="127">
        <f>O15+L15+I15+F15</f>
        <v>20</v>
      </c>
      <c r="T15" s="131">
        <f>S15-V15+R15</f>
        <v>20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390</v>
      </c>
      <c r="C16" s="78" t="s">
        <v>87</v>
      </c>
      <c r="D16" s="293"/>
      <c r="E16" s="29"/>
      <c r="F16" s="94">
        <v>0</v>
      </c>
      <c r="G16" s="299">
        <v>120</v>
      </c>
      <c r="H16" s="4" t="s">
        <v>9</v>
      </c>
      <c r="I16" s="110">
        <v>16</v>
      </c>
      <c r="J16" s="307"/>
      <c r="K16" s="30"/>
      <c r="L16" s="94">
        <v>0</v>
      </c>
      <c r="M16" s="109"/>
      <c r="N16" s="35"/>
      <c r="O16" s="120"/>
      <c r="P16" s="399"/>
      <c r="Q16" s="53"/>
      <c r="R16" s="61"/>
      <c r="S16" s="127">
        <f>O16+L16+I16+F16</f>
        <v>16</v>
      </c>
      <c r="T16" s="131">
        <f>S16-V16+R16</f>
        <v>16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160</v>
      </c>
      <c r="C17" s="80" t="s">
        <v>12</v>
      </c>
      <c r="D17" s="294">
        <v>115</v>
      </c>
      <c r="E17" s="96" t="s">
        <v>19</v>
      </c>
      <c r="F17" s="97">
        <v>11</v>
      </c>
      <c r="G17" s="300"/>
      <c r="H17" s="112"/>
      <c r="I17" s="113">
        <v>0</v>
      </c>
      <c r="J17" s="308"/>
      <c r="K17" s="118"/>
      <c r="L17" s="97">
        <v>0</v>
      </c>
      <c r="M17" s="111"/>
      <c r="N17" s="121"/>
      <c r="O17" s="122"/>
      <c r="P17" s="400"/>
      <c r="Q17" s="63"/>
      <c r="R17" s="64"/>
      <c r="S17" s="128">
        <f>O17+L17+I17+F17</f>
        <v>11</v>
      </c>
      <c r="T17" s="132">
        <f>S17-V17+R17</f>
        <v>11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899</v>
      </c>
      <c r="C18" s="78" t="s">
        <v>12</v>
      </c>
      <c r="D18" s="98"/>
      <c r="E18" s="31"/>
      <c r="F18" s="94">
        <v>0</v>
      </c>
      <c r="G18" s="299"/>
      <c r="H18" s="4"/>
      <c r="I18" s="110">
        <v>0</v>
      </c>
      <c r="J18" s="307"/>
      <c r="K18" s="30"/>
      <c r="L18" s="94">
        <v>0</v>
      </c>
      <c r="M18" s="109"/>
      <c r="N18" s="35"/>
      <c r="O18" s="120"/>
      <c r="P18" s="399">
        <v>120</v>
      </c>
      <c r="Q18" s="53" t="s">
        <v>19</v>
      </c>
      <c r="R18" s="61">
        <v>11</v>
      </c>
      <c r="S18" s="127">
        <f>O18+L18+I18+F18</f>
        <v>0</v>
      </c>
      <c r="T18" s="131">
        <f>S18-V18+R18</f>
        <v>11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693</v>
      </c>
      <c r="C19" s="78" t="s">
        <v>8</v>
      </c>
      <c r="D19" s="293">
        <v>115</v>
      </c>
      <c r="E19" s="29" t="s">
        <v>20</v>
      </c>
      <c r="F19" s="94">
        <v>10</v>
      </c>
      <c r="G19" s="299"/>
      <c r="H19" s="4"/>
      <c r="I19" s="110">
        <v>0</v>
      </c>
      <c r="J19" s="307"/>
      <c r="K19" s="30"/>
      <c r="L19" s="94">
        <v>0</v>
      </c>
      <c r="M19" s="109"/>
      <c r="N19" s="35"/>
      <c r="O19" s="120"/>
      <c r="P19" s="399"/>
      <c r="Q19" s="53"/>
      <c r="R19" s="61"/>
      <c r="S19" s="127">
        <f>O19+L19+I19+F19</f>
        <v>10</v>
      </c>
      <c r="T19" s="131">
        <f>S19-V19+R19</f>
        <v>10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261</v>
      </c>
      <c r="C20" s="78" t="s">
        <v>6</v>
      </c>
      <c r="D20" s="293">
        <v>110</v>
      </c>
      <c r="E20" s="29" t="s">
        <v>21</v>
      </c>
      <c r="F20" s="94">
        <v>9</v>
      </c>
      <c r="G20" s="299">
        <v>0</v>
      </c>
      <c r="H20" s="4" t="s">
        <v>22</v>
      </c>
      <c r="I20" s="110">
        <v>1</v>
      </c>
      <c r="J20" s="307"/>
      <c r="K20" s="30"/>
      <c r="L20" s="94">
        <v>0</v>
      </c>
      <c r="M20" s="109"/>
      <c r="N20" s="35"/>
      <c r="O20" s="120"/>
      <c r="P20" s="399"/>
      <c r="Q20" s="53"/>
      <c r="R20" s="61"/>
      <c r="S20" s="128">
        <f>O20+L20+I20+F20</f>
        <v>10</v>
      </c>
      <c r="T20" s="132">
        <f>S20-V20+R20</f>
        <v>10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354</v>
      </c>
      <c r="C21" s="80" t="s">
        <v>10</v>
      </c>
      <c r="D21" s="294"/>
      <c r="E21" s="96"/>
      <c r="F21" s="97">
        <v>0</v>
      </c>
      <c r="G21" s="300">
        <v>110</v>
      </c>
      <c r="H21" s="112" t="s">
        <v>20</v>
      </c>
      <c r="I21" s="113">
        <v>10</v>
      </c>
      <c r="J21" s="307"/>
      <c r="K21" s="30"/>
      <c r="L21" s="94">
        <v>0</v>
      </c>
      <c r="M21" s="109"/>
      <c r="N21" s="35"/>
      <c r="O21" s="120"/>
      <c r="P21" s="399"/>
      <c r="Q21" s="53"/>
      <c r="R21" s="61"/>
      <c r="S21" s="127">
        <f>O21+L21+I21+F21</f>
        <v>10</v>
      </c>
      <c r="T21" s="131">
        <f>S21-V21+R21</f>
        <v>10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694</v>
      </c>
      <c r="C22" s="78" t="s">
        <v>13</v>
      </c>
      <c r="D22" s="293">
        <v>110</v>
      </c>
      <c r="E22" s="29" t="s">
        <v>21</v>
      </c>
      <c r="F22" s="94">
        <v>9</v>
      </c>
      <c r="G22" s="299"/>
      <c r="H22" s="4"/>
      <c r="I22" s="110">
        <v>0</v>
      </c>
      <c r="J22" s="307"/>
      <c r="K22" s="30"/>
      <c r="L22" s="94">
        <v>0</v>
      </c>
      <c r="M22" s="109"/>
      <c r="N22" s="35"/>
      <c r="O22" s="120"/>
      <c r="P22" s="399">
        <v>0</v>
      </c>
      <c r="Q22" s="53" t="s">
        <v>23</v>
      </c>
      <c r="R22" s="61">
        <v>1</v>
      </c>
      <c r="S22" s="127">
        <f>O22+L22+I22+F22</f>
        <v>9</v>
      </c>
      <c r="T22" s="131">
        <f>S22-V22+R22</f>
        <v>10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898</v>
      </c>
      <c r="C23" s="80" t="s">
        <v>12</v>
      </c>
      <c r="D23" s="95"/>
      <c r="E23" s="96"/>
      <c r="F23" s="97">
        <v>0</v>
      </c>
      <c r="G23" s="300"/>
      <c r="H23" s="112"/>
      <c r="I23" s="113">
        <v>0</v>
      </c>
      <c r="J23" s="307"/>
      <c r="K23" s="30"/>
      <c r="L23" s="94">
        <v>0</v>
      </c>
      <c r="M23" s="109"/>
      <c r="N23" s="35"/>
      <c r="O23" s="120"/>
      <c r="P23" s="399">
        <v>115</v>
      </c>
      <c r="Q23" s="53" t="s">
        <v>20</v>
      </c>
      <c r="R23" s="61">
        <v>10</v>
      </c>
      <c r="S23" s="128">
        <f>O23+L23+I23+F23</f>
        <v>0</v>
      </c>
      <c r="T23" s="132">
        <f>S23-V23+R23</f>
        <v>10</v>
      </c>
      <c r="U23" s="27"/>
      <c r="V23" s="33">
        <f>MIN(F23,I23,L23,O23)</f>
        <v>0</v>
      </c>
    </row>
    <row r="24" spans="1:22" ht="15">
      <c r="A24" s="77" t="s">
        <v>93</v>
      </c>
      <c r="B24" s="48"/>
      <c r="C24" s="78"/>
      <c r="D24" s="98"/>
      <c r="E24" s="29"/>
      <c r="F24" s="94">
        <v>0</v>
      </c>
      <c r="G24" s="299"/>
      <c r="H24" s="4"/>
      <c r="I24" s="110">
        <v>0</v>
      </c>
      <c r="J24" s="307">
        <v>110</v>
      </c>
      <c r="K24" s="30" t="s">
        <v>22</v>
      </c>
      <c r="L24" s="94">
        <v>8</v>
      </c>
      <c r="M24" s="109"/>
      <c r="N24" s="35"/>
      <c r="O24" s="120"/>
      <c r="P24" s="399"/>
      <c r="Q24" s="53"/>
      <c r="R24" s="61"/>
      <c r="S24" s="127">
        <f>O24+L24+I24+F24</f>
        <v>8</v>
      </c>
      <c r="T24" s="131">
        <f>S24-V24+R24</f>
        <v>8</v>
      </c>
      <c r="U24" s="27"/>
      <c r="V24" s="33">
        <f>MIN(F24,I24,L24,O24)</f>
        <v>0</v>
      </c>
    </row>
    <row r="25" spans="1:22" ht="15">
      <c r="A25" s="77" t="s">
        <v>94</v>
      </c>
      <c r="B25" s="48" t="s">
        <v>260</v>
      </c>
      <c r="C25" s="78" t="s">
        <v>12</v>
      </c>
      <c r="D25" s="293">
        <v>0</v>
      </c>
      <c r="E25" s="29"/>
      <c r="F25" s="94">
        <v>1</v>
      </c>
      <c r="G25" s="299">
        <v>0</v>
      </c>
      <c r="H25" s="4" t="s">
        <v>22</v>
      </c>
      <c r="I25" s="110">
        <v>1</v>
      </c>
      <c r="J25" s="307"/>
      <c r="K25" s="30"/>
      <c r="L25" s="94">
        <v>1</v>
      </c>
      <c r="M25" s="109"/>
      <c r="N25" s="35"/>
      <c r="O25" s="120"/>
      <c r="P25" s="399"/>
      <c r="Q25" s="53"/>
      <c r="R25" s="61"/>
      <c r="S25" s="127">
        <f>O25+L25+I25+F25</f>
        <v>3</v>
      </c>
      <c r="T25" s="131">
        <f>S25-V25+R25</f>
        <v>2</v>
      </c>
      <c r="U25" s="27"/>
      <c r="V25" s="33">
        <f>MIN(F25,I25,L25,O25)</f>
        <v>1</v>
      </c>
    </row>
    <row r="26" spans="1:22" ht="15">
      <c r="A26" s="79" t="s">
        <v>95</v>
      </c>
      <c r="B26" s="48" t="s">
        <v>718</v>
      </c>
      <c r="C26" s="78" t="s">
        <v>10</v>
      </c>
      <c r="D26" s="293"/>
      <c r="E26" s="31"/>
      <c r="F26" s="94">
        <v>0</v>
      </c>
      <c r="G26" s="299">
        <v>0</v>
      </c>
      <c r="H26" s="4" t="s">
        <v>22</v>
      </c>
      <c r="I26" s="110">
        <v>1</v>
      </c>
      <c r="J26" s="307"/>
      <c r="K26" s="30"/>
      <c r="L26" s="94">
        <v>0</v>
      </c>
      <c r="M26" s="109"/>
      <c r="N26" s="35"/>
      <c r="O26" s="120"/>
      <c r="P26" s="399"/>
      <c r="Q26" s="53"/>
      <c r="R26" s="61"/>
      <c r="S26" s="128">
        <f>O26+L26+I26+F26</f>
        <v>1</v>
      </c>
      <c r="T26" s="132">
        <f>S26-V26+R26</f>
        <v>1</v>
      </c>
      <c r="U26" s="27"/>
      <c r="V26" s="33">
        <f>MIN(F26,I26,L26,O26)</f>
        <v>0</v>
      </c>
    </row>
    <row r="27" spans="1:22" ht="15">
      <c r="A27" s="77" t="s">
        <v>99</v>
      </c>
      <c r="B27" s="48" t="s">
        <v>717</v>
      </c>
      <c r="C27" s="78" t="s">
        <v>10</v>
      </c>
      <c r="D27" s="293"/>
      <c r="E27" s="29"/>
      <c r="F27" s="94">
        <v>0</v>
      </c>
      <c r="G27" s="299">
        <v>0</v>
      </c>
      <c r="H27" s="4" t="s">
        <v>22</v>
      </c>
      <c r="I27" s="110">
        <v>1</v>
      </c>
      <c r="J27" s="307"/>
      <c r="K27" s="30"/>
      <c r="L27" s="94">
        <v>0</v>
      </c>
      <c r="M27" s="109"/>
      <c r="N27" s="35"/>
      <c r="O27" s="120"/>
      <c r="P27" s="399"/>
      <c r="Q27" s="53"/>
      <c r="R27" s="61"/>
      <c r="S27" s="127">
        <f>O27+L27+I27+F27</f>
        <v>1</v>
      </c>
      <c r="T27" s="131">
        <f>S27-V27+R27</f>
        <v>1</v>
      </c>
      <c r="U27" s="27"/>
      <c r="V27" s="33">
        <f>MIN(F27,I27,L27,O27)</f>
        <v>0</v>
      </c>
    </row>
    <row r="28" spans="1:22" ht="15">
      <c r="A28" s="77" t="s">
        <v>100</v>
      </c>
      <c r="B28" s="48" t="s">
        <v>167</v>
      </c>
      <c r="C28" s="78" t="s">
        <v>87</v>
      </c>
      <c r="D28" s="293">
        <v>0</v>
      </c>
      <c r="E28" s="29"/>
      <c r="F28" s="94">
        <v>1</v>
      </c>
      <c r="G28" s="299"/>
      <c r="H28" s="4"/>
      <c r="I28" s="110">
        <v>0</v>
      </c>
      <c r="J28" s="307"/>
      <c r="K28" s="30"/>
      <c r="L28" s="94">
        <v>0</v>
      </c>
      <c r="M28" s="109"/>
      <c r="N28" s="35"/>
      <c r="O28" s="120"/>
      <c r="P28" s="399"/>
      <c r="Q28" s="53"/>
      <c r="R28" s="61"/>
      <c r="S28" s="127">
        <f>O28+L28+I28+F28</f>
        <v>1</v>
      </c>
      <c r="T28" s="131">
        <f>S28-V28+R28</f>
        <v>1</v>
      </c>
      <c r="U28" s="27"/>
      <c r="V28" s="33">
        <f>MIN(F28,I28,L28,O28)</f>
        <v>0</v>
      </c>
    </row>
    <row r="29" spans="1:22" ht="15">
      <c r="A29" s="79" t="s">
        <v>114</v>
      </c>
      <c r="B29" s="48" t="s">
        <v>404</v>
      </c>
      <c r="C29" s="78" t="s">
        <v>10</v>
      </c>
      <c r="D29" s="98"/>
      <c r="E29" s="29"/>
      <c r="F29" s="94">
        <v>0</v>
      </c>
      <c r="G29" s="299"/>
      <c r="H29" s="4"/>
      <c r="I29" s="110">
        <v>0</v>
      </c>
      <c r="J29" s="307">
        <v>115</v>
      </c>
      <c r="K29" s="30" t="s">
        <v>19</v>
      </c>
      <c r="L29" s="94">
        <v>0</v>
      </c>
      <c r="M29" s="109"/>
      <c r="N29" s="35"/>
      <c r="O29" s="120"/>
      <c r="P29" s="399"/>
      <c r="Q29" s="53"/>
      <c r="R29" s="61"/>
      <c r="S29" s="128">
        <f>O29+L29+I29+F29</f>
        <v>0</v>
      </c>
      <c r="T29" s="132">
        <f>S29-V29+R29</f>
        <v>0</v>
      </c>
      <c r="U29" s="27"/>
      <c r="V29" s="33">
        <f>MIN(F29,I29,L29,O29)</f>
        <v>0</v>
      </c>
    </row>
    <row r="30" spans="1:22" ht="15" hidden="1">
      <c r="A30" s="77" t="s">
        <v>115</v>
      </c>
      <c r="B30" s="48"/>
      <c r="C30" s="78"/>
      <c r="D30" s="98"/>
      <c r="E30" s="29"/>
      <c r="F30" s="94"/>
      <c r="G30" s="299"/>
      <c r="H30" s="4"/>
      <c r="I30" s="110"/>
      <c r="J30" s="307"/>
      <c r="K30" s="30"/>
      <c r="L30" s="94"/>
      <c r="M30" s="109"/>
      <c r="N30" s="35"/>
      <c r="O30" s="120"/>
      <c r="P30" s="399"/>
      <c r="Q30" s="53"/>
      <c r="R30" s="61"/>
      <c r="S30" s="127">
        <f aca="true" t="shared" si="0" ref="S30:S35">O30+L30+I30+F30</f>
        <v>0</v>
      </c>
      <c r="T30" s="131">
        <f aca="true" t="shared" si="1" ref="T30:T70">S30-V30+R30</f>
        <v>0</v>
      </c>
      <c r="U30" s="27"/>
      <c r="V30" s="33">
        <f aca="true" t="shared" si="2" ref="V30:V35">MIN(F30,I30,L30,O30)</f>
        <v>0</v>
      </c>
    </row>
    <row r="31" spans="1:22" ht="15" hidden="1">
      <c r="A31" s="77" t="s">
        <v>134</v>
      </c>
      <c r="B31" s="48"/>
      <c r="C31" s="78"/>
      <c r="D31" s="98"/>
      <c r="E31" s="29"/>
      <c r="F31" s="94"/>
      <c r="G31" s="299"/>
      <c r="H31" s="4"/>
      <c r="I31" s="110"/>
      <c r="J31" s="307"/>
      <c r="K31" s="30"/>
      <c r="L31" s="94"/>
      <c r="M31" s="109"/>
      <c r="N31" s="35"/>
      <c r="O31" s="120"/>
      <c r="P31" s="399"/>
      <c r="Q31" s="53"/>
      <c r="R31" s="61"/>
      <c r="S31" s="127">
        <f t="shared" si="0"/>
        <v>0</v>
      </c>
      <c r="T31" s="131">
        <f t="shared" si="1"/>
        <v>0</v>
      </c>
      <c r="U31" s="27"/>
      <c r="V31" s="33">
        <f t="shared" si="2"/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299"/>
      <c r="H32" s="4"/>
      <c r="I32" s="110"/>
      <c r="J32" s="307"/>
      <c r="K32" s="30"/>
      <c r="L32" s="94"/>
      <c r="M32" s="109"/>
      <c r="N32" s="35"/>
      <c r="O32" s="120"/>
      <c r="P32" s="399"/>
      <c r="Q32" s="53"/>
      <c r="R32" s="61"/>
      <c r="S32" s="128">
        <f t="shared" si="0"/>
        <v>0</v>
      </c>
      <c r="T32" s="132">
        <f t="shared" si="1"/>
        <v>0</v>
      </c>
      <c r="U32" s="27"/>
      <c r="V32" s="33">
        <f t="shared" si="2"/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299"/>
      <c r="H33" s="4"/>
      <c r="I33" s="110"/>
      <c r="J33" s="98"/>
      <c r="K33" s="30"/>
      <c r="L33" s="94"/>
      <c r="M33" s="109"/>
      <c r="N33" s="35"/>
      <c r="O33" s="120"/>
      <c r="P33" s="399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299"/>
      <c r="H34" s="4"/>
      <c r="I34" s="110"/>
      <c r="J34" s="98"/>
      <c r="K34" s="30"/>
      <c r="L34" s="94"/>
      <c r="M34" s="109"/>
      <c r="N34" s="35"/>
      <c r="O34" s="120"/>
      <c r="P34" s="399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399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12" right="0.46" top="1" bottom="1" header="0.5" footer="0.5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5" zoomScaleNormal="75" zoomScalePageLayoutView="0" workbookViewId="0" topLeftCell="A1">
      <selection activeCell="A32" sqref="A32:IV218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5.7109375" style="0" customWidth="1"/>
    <col min="4" max="6" width="10.7109375" style="0" customWidth="1"/>
    <col min="7" max="7" width="10.7109375" style="301" customWidth="1"/>
    <col min="8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586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2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30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6" t="s">
        <v>14</v>
      </c>
      <c r="B4" s="157" t="s">
        <v>349</v>
      </c>
      <c r="C4" s="158" t="s">
        <v>6</v>
      </c>
      <c r="D4" s="295">
        <v>145</v>
      </c>
      <c r="E4" s="177" t="s">
        <v>9</v>
      </c>
      <c r="F4" s="161">
        <v>16</v>
      </c>
      <c r="G4" s="299">
        <v>145</v>
      </c>
      <c r="H4" s="35" t="s">
        <v>7</v>
      </c>
      <c r="I4" s="120">
        <v>17</v>
      </c>
      <c r="J4" s="309"/>
      <c r="K4" s="34"/>
      <c r="L4" s="161">
        <v>16</v>
      </c>
      <c r="M4" s="109"/>
      <c r="N4" s="35"/>
      <c r="O4" s="120"/>
      <c r="P4" s="399">
        <v>155</v>
      </c>
      <c r="Q4" s="53" t="s">
        <v>9</v>
      </c>
      <c r="R4" s="61">
        <v>16</v>
      </c>
      <c r="S4" s="162">
        <f>O4+L4+I4+F4</f>
        <v>49</v>
      </c>
      <c r="T4" s="163">
        <f>S4-V4+R4</f>
        <v>49</v>
      </c>
      <c r="U4" s="27"/>
      <c r="V4" s="33">
        <f>MIN(F4,I4,L4,O4)</f>
        <v>16</v>
      </c>
    </row>
    <row r="5" spans="1:22" ht="15">
      <c r="A5" s="164" t="s">
        <v>7</v>
      </c>
      <c r="B5" s="165" t="s">
        <v>385</v>
      </c>
      <c r="C5" s="166" t="s">
        <v>87</v>
      </c>
      <c r="D5" s="296">
        <v>140</v>
      </c>
      <c r="E5" s="168" t="s">
        <v>15</v>
      </c>
      <c r="F5" s="169">
        <v>15</v>
      </c>
      <c r="G5" s="303">
        <v>145</v>
      </c>
      <c r="H5" s="171" t="s">
        <v>9</v>
      </c>
      <c r="I5" s="172">
        <v>16</v>
      </c>
      <c r="J5" s="310"/>
      <c r="K5" s="173"/>
      <c r="L5" s="169">
        <v>15</v>
      </c>
      <c r="M5" s="170"/>
      <c r="N5" s="171"/>
      <c r="O5" s="172"/>
      <c r="P5" s="400">
        <v>155</v>
      </c>
      <c r="Q5" s="63" t="s">
        <v>14</v>
      </c>
      <c r="R5" s="64">
        <v>18</v>
      </c>
      <c r="S5" s="174">
        <f>O5+L5+I5+F5</f>
        <v>46</v>
      </c>
      <c r="T5" s="163">
        <f>S5-V5+R5</f>
        <v>49</v>
      </c>
      <c r="U5" s="27"/>
      <c r="V5" s="33">
        <f>MIN(F5,I5,L5,O5)</f>
        <v>15</v>
      </c>
    </row>
    <row r="6" spans="1:22" ht="15">
      <c r="A6" s="156" t="s">
        <v>9</v>
      </c>
      <c r="B6" s="157" t="s">
        <v>719</v>
      </c>
      <c r="C6" s="158" t="s">
        <v>13</v>
      </c>
      <c r="D6" s="295"/>
      <c r="E6" s="160"/>
      <c r="F6" s="161">
        <v>0</v>
      </c>
      <c r="G6" s="299">
        <v>150</v>
      </c>
      <c r="H6" s="35" t="s">
        <v>14</v>
      </c>
      <c r="I6" s="120">
        <v>18</v>
      </c>
      <c r="J6" s="309">
        <v>150</v>
      </c>
      <c r="K6" s="34" t="s">
        <v>14</v>
      </c>
      <c r="L6" s="161">
        <v>18</v>
      </c>
      <c r="M6" s="109"/>
      <c r="N6" s="35"/>
      <c r="O6" s="120"/>
      <c r="P6" s="399">
        <v>140</v>
      </c>
      <c r="Q6" s="53" t="s">
        <v>18</v>
      </c>
      <c r="R6" s="61">
        <v>12</v>
      </c>
      <c r="S6" s="162">
        <f>O6+L6+I6+F6</f>
        <v>36</v>
      </c>
      <c r="T6" s="163">
        <f>S6-V6+R6</f>
        <v>48</v>
      </c>
      <c r="U6" s="27"/>
      <c r="V6" s="33">
        <f>MIN(F6,I6,L6,O6)</f>
        <v>0</v>
      </c>
    </row>
    <row r="7" spans="1:22" ht="15">
      <c r="A7" s="164" t="s">
        <v>15</v>
      </c>
      <c r="B7" s="165" t="s">
        <v>700</v>
      </c>
      <c r="C7" s="166" t="s">
        <v>8</v>
      </c>
      <c r="D7" s="297">
        <v>145</v>
      </c>
      <c r="E7" s="177" t="s">
        <v>7</v>
      </c>
      <c r="F7" s="161">
        <v>17</v>
      </c>
      <c r="G7" s="304"/>
      <c r="H7" s="179"/>
      <c r="I7" s="180">
        <v>0</v>
      </c>
      <c r="J7" s="311">
        <v>135</v>
      </c>
      <c r="K7" s="34" t="s">
        <v>16</v>
      </c>
      <c r="L7" s="161">
        <v>14</v>
      </c>
      <c r="M7" s="178"/>
      <c r="N7" s="179"/>
      <c r="O7" s="180"/>
      <c r="P7" s="400">
        <v>145</v>
      </c>
      <c r="Q7" s="53" t="s">
        <v>16</v>
      </c>
      <c r="R7" s="61">
        <v>14</v>
      </c>
      <c r="S7" s="162">
        <f>O7+L7+I7+F7</f>
        <v>31</v>
      </c>
      <c r="T7" s="163">
        <f>S7-V7+R7</f>
        <v>45</v>
      </c>
      <c r="U7" s="27"/>
      <c r="V7" s="33">
        <f>MIN(F7,I7,L7,O7)</f>
        <v>0</v>
      </c>
    </row>
    <row r="8" spans="1:22" ht="15">
      <c r="A8" s="156" t="s">
        <v>16</v>
      </c>
      <c r="B8" s="157" t="s">
        <v>276</v>
      </c>
      <c r="C8" s="158" t="s">
        <v>8</v>
      </c>
      <c r="D8" s="298">
        <v>150</v>
      </c>
      <c r="E8" s="168" t="s">
        <v>14</v>
      </c>
      <c r="F8" s="169">
        <v>18</v>
      </c>
      <c r="G8" s="300">
        <v>135</v>
      </c>
      <c r="H8" s="121" t="s">
        <v>22</v>
      </c>
      <c r="I8" s="122">
        <v>8</v>
      </c>
      <c r="J8" s="312">
        <v>130</v>
      </c>
      <c r="K8" s="173" t="s">
        <v>19</v>
      </c>
      <c r="L8" s="169">
        <v>11</v>
      </c>
      <c r="M8" s="111"/>
      <c r="N8" s="121"/>
      <c r="O8" s="122"/>
      <c r="P8" s="399">
        <v>135</v>
      </c>
      <c r="Q8" s="63" t="s">
        <v>20</v>
      </c>
      <c r="R8" s="64">
        <v>10</v>
      </c>
      <c r="S8" s="174">
        <f>O8+L8+I8+F8</f>
        <v>37</v>
      </c>
      <c r="T8" s="175">
        <f>S8-V8+R8</f>
        <v>39</v>
      </c>
      <c r="U8" s="27"/>
      <c r="V8" s="33">
        <f>MIN(F8,I8,L8,O8)</f>
        <v>8</v>
      </c>
    </row>
    <row r="9" spans="1:22" ht="15">
      <c r="A9" s="164" t="s">
        <v>17</v>
      </c>
      <c r="B9" s="165" t="s">
        <v>669</v>
      </c>
      <c r="C9" s="166" t="s">
        <v>8</v>
      </c>
      <c r="D9" s="295"/>
      <c r="E9" s="177"/>
      <c r="F9" s="161">
        <v>0</v>
      </c>
      <c r="G9" s="299">
        <v>140</v>
      </c>
      <c r="H9" s="35" t="s">
        <v>19</v>
      </c>
      <c r="I9" s="120">
        <v>11</v>
      </c>
      <c r="J9" s="309">
        <v>140</v>
      </c>
      <c r="K9" s="34" t="s">
        <v>9</v>
      </c>
      <c r="L9" s="161">
        <v>16</v>
      </c>
      <c r="M9" s="109"/>
      <c r="N9" s="35"/>
      <c r="O9" s="120"/>
      <c r="P9" s="400">
        <v>130</v>
      </c>
      <c r="Q9" s="53" t="s">
        <v>21</v>
      </c>
      <c r="R9" s="61">
        <v>9</v>
      </c>
      <c r="S9" s="162">
        <f>O9+L9+I9+F9</f>
        <v>27</v>
      </c>
      <c r="T9" s="163">
        <f>S9-V9+R9</f>
        <v>36</v>
      </c>
      <c r="U9" s="27"/>
      <c r="V9" s="33">
        <f>MIN(F9,I9,L9,O9)</f>
        <v>0</v>
      </c>
    </row>
    <row r="10" spans="1:22" ht="15">
      <c r="A10" s="156" t="s">
        <v>18</v>
      </c>
      <c r="B10" s="157" t="s">
        <v>851</v>
      </c>
      <c r="C10" s="158" t="s">
        <v>12</v>
      </c>
      <c r="D10" s="298"/>
      <c r="E10" s="177"/>
      <c r="F10" s="161">
        <v>0</v>
      </c>
      <c r="G10" s="300"/>
      <c r="H10" s="121"/>
      <c r="I10" s="122">
        <v>0</v>
      </c>
      <c r="J10" s="312">
        <v>150</v>
      </c>
      <c r="K10" s="34" t="s">
        <v>7</v>
      </c>
      <c r="L10" s="161">
        <v>17</v>
      </c>
      <c r="M10" s="111"/>
      <c r="N10" s="121"/>
      <c r="O10" s="122"/>
      <c r="P10" s="399">
        <v>145</v>
      </c>
      <c r="Q10" s="53" t="s">
        <v>17</v>
      </c>
      <c r="R10" s="61">
        <v>13</v>
      </c>
      <c r="S10" s="162">
        <f>O10+L10+I10+F10</f>
        <v>17</v>
      </c>
      <c r="T10" s="163">
        <f>S10-V10+R10</f>
        <v>30</v>
      </c>
      <c r="U10" s="27"/>
      <c r="V10" s="33">
        <f>MIN(F10,I10,L10,O10)</f>
        <v>0</v>
      </c>
    </row>
    <row r="11" spans="1:22" ht="15">
      <c r="A11" s="164" t="s">
        <v>19</v>
      </c>
      <c r="B11" s="165" t="s">
        <v>798</v>
      </c>
      <c r="C11" s="166" t="s">
        <v>6</v>
      </c>
      <c r="D11" s="295"/>
      <c r="E11" s="168"/>
      <c r="F11" s="169">
        <v>0</v>
      </c>
      <c r="G11" s="299"/>
      <c r="H11" s="35"/>
      <c r="I11" s="120">
        <v>0</v>
      </c>
      <c r="J11" s="309">
        <v>135</v>
      </c>
      <c r="K11" s="173" t="s">
        <v>15</v>
      </c>
      <c r="L11" s="169">
        <v>15</v>
      </c>
      <c r="M11" s="109"/>
      <c r="N11" s="35"/>
      <c r="O11" s="120"/>
      <c r="P11" s="400">
        <v>150</v>
      </c>
      <c r="Q11" s="63" t="s">
        <v>15</v>
      </c>
      <c r="R11" s="64">
        <v>15</v>
      </c>
      <c r="S11" s="174">
        <f>O11+L11+I11+F11</f>
        <v>15</v>
      </c>
      <c r="T11" s="163">
        <f>S11-V11+R11</f>
        <v>30</v>
      </c>
      <c r="U11" s="27"/>
      <c r="V11" s="33">
        <f>MIN(F11,I11,L11,O11)</f>
        <v>0</v>
      </c>
    </row>
    <row r="12" spans="1:22" ht="15">
      <c r="A12" s="156" t="s">
        <v>20</v>
      </c>
      <c r="B12" s="157" t="s">
        <v>388</v>
      </c>
      <c r="C12" s="158" t="s">
        <v>87</v>
      </c>
      <c r="D12" s="298">
        <v>125</v>
      </c>
      <c r="E12" s="177" t="s">
        <v>20</v>
      </c>
      <c r="F12" s="161">
        <v>10</v>
      </c>
      <c r="G12" s="300">
        <v>140</v>
      </c>
      <c r="H12" s="121" t="s">
        <v>19</v>
      </c>
      <c r="I12" s="122">
        <v>11</v>
      </c>
      <c r="J12" s="312"/>
      <c r="K12" s="34"/>
      <c r="L12" s="161"/>
      <c r="M12" s="111"/>
      <c r="N12" s="121"/>
      <c r="O12" s="120"/>
      <c r="P12" s="399">
        <v>155</v>
      </c>
      <c r="Q12" s="53" t="s">
        <v>7</v>
      </c>
      <c r="R12" s="61">
        <v>17</v>
      </c>
      <c r="S12" s="162">
        <f>O12+L12+I12+F12</f>
        <v>21</v>
      </c>
      <c r="T12" s="163">
        <f>S12-V12+R12</f>
        <v>28</v>
      </c>
      <c r="U12" s="27"/>
      <c r="V12" s="33">
        <f>MIN(F12,I12,L12,O12)</f>
        <v>10</v>
      </c>
    </row>
    <row r="13" spans="1:22" ht="15">
      <c r="A13" s="164" t="s">
        <v>21</v>
      </c>
      <c r="B13" s="165" t="s">
        <v>271</v>
      </c>
      <c r="C13" s="166" t="s">
        <v>12</v>
      </c>
      <c r="D13" s="295">
        <v>135</v>
      </c>
      <c r="E13" s="177" t="s">
        <v>16</v>
      </c>
      <c r="F13" s="161">
        <v>14</v>
      </c>
      <c r="G13" s="299">
        <v>145</v>
      </c>
      <c r="H13" s="35" t="s">
        <v>15</v>
      </c>
      <c r="I13" s="120">
        <v>15</v>
      </c>
      <c r="J13" s="309"/>
      <c r="K13" s="34"/>
      <c r="L13" s="161"/>
      <c r="M13" s="109"/>
      <c r="N13" s="35"/>
      <c r="O13" s="122"/>
      <c r="P13" s="400">
        <v>140</v>
      </c>
      <c r="Q13" s="53" t="s">
        <v>19</v>
      </c>
      <c r="R13" s="61">
        <v>11</v>
      </c>
      <c r="S13" s="162">
        <f>O13+L13+I13+F13</f>
        <v>29</v>
      </c>
      <c r="T13" s="163">
        <f>S13-V13+R13</f>
        <v>26</v>
      </c>
      <c r="U13" s="27"/>
      <c r="V13" s="33">
        <f>MIN(F13,I13,L13,O13)</f>
        <v>14</v>
      </c>
    </row>
    <row r="14" spans="1:22" ht="15">
      <c r="A14" s="156" t="s">
        <v>22</v>
      </c>
      <c r="B14" s="157" t="s">
        <v>696</v>
      </c>
      <c r="C14" s="158" t="s">
        <v>12</v>
      </c>
      <c r="D14" s="298">
        <v>9</v>
      </c>
      <c r="E14" s="168" t="s">
        <v>20</v>
      </c>
      <c r="F14" s="169">
        <v>10</v>
      </c>
      <c r="G14" s="300">
        <v>120</v>
      </c>
      <c r="H14" s="121" t="s">
        <v>27</v>
      </c>
      <c r="I14" s="122">
        <v>3</v>
      </c>
      <c r="J14" s="312">
        <v>125</v>
      </c>
      <c r="K14" s="173" t="s">
        <v>21</v>
      </c>
      <c r="L14" s="169">
        <v>9</v>
      </c>
      <c r="M14" s="111"/>
      <c r="N14" s="121"/>
      <c r="O14" s="120"/>
      <c r="P14" s="399">
        <v>125</v>
      </c>
      <c r="Q14" s="63" t="s">
        <v>23</v>
      </c>
      <c r="R14" s="64">
        <v>7</v>
      </c>
      <c r="S14" s="174">
        <f>O14+L14+I14+F14</f>
        <v>22</v>
      </c>
      <c r="T14" s="175">
        <f>S14-V14+R14</f>
        <v>26</v>
      </c>
      <c r="U14" s="27"/>
      <c r="V14" s="33">
        <f>MIN(F14,I14,L14,O14)</f>
        <v>3</v>
      </c>
    </row>
    <row r="15" spans="1:22" ht="15">
      <c r="A15" s="164" t="s">
        <v>23</v>
      </c>
      <c r="B15" s="165" t="s">
        <v>200</v>
      </c>
      <c r="C15" s="166" t="s">
        <v>6</v>
      </c>
      <c r="D15" s="295">
        <v>130</v>
      </c>
      <c r="E15" s="177" t="s">
        <v>18</v>
      </c>
      <c r="F15" s="161">
        <v>12</v>
      </c>
      <c r="G15" s="299">
        <v>130</v>
      </c>
      <c r="H15" s="35" t="s">
        <v>23</v>
      </c>
      <c r="I15" s="120">
        <v>7</v>
      </c>
      <c r="J15" s="309"/>
      <c r="K15" s="34"/>
      <c r="L15" s="161"/>
      <c r="M15" s="109"/>
      <c r="N15" s="35"/>
      <c r="O15" s="120"/>
      <c r="P15" s="400">
        <v>120</v>
      </c>
      <c r="Q15" s="53" t="s">
        <v>24</v>
      </c>
      <c r="R15" s="61">
        <v>6</v>
      </c>
      <c r="S15" s="162">
        <f>O15+L15+I15+F15</f>
        <v>19</v>
      </c>
      <c r="T15" s="163">
        <f>S15-V15+R15</f>
        <v>18</v>
      </c>
      <c r="U15" s="27"/>
      <c r="V15" s="33">
        <f>MIN(F15,I15,L15,O15)</f>
        <v>7</v>
      </c>
    </row>
    <row r="16" spans="1:22" ht="15">
      <c r="A16" s="156" t="s">
        <v>24</v>
      </c>
      <c r="B16" s="157" t="s">
        <v>338</v>
      </c>
      <c r="C16" s="158" t="s">
        <v>87</v>
      </c>
      <c r="D16" s="298"/>
      <c r="E16" s="160"/>
      <c r="F16" s="161">
        <v>0</v>
      </c>
      <c r="G16" s="300"/>
      <c r="H16" s="121"/>
      <c r="I16" s="122">
        <v>0</v>
      </c>
      <c r="J16" s="312">
        <v>135</v>
      </c>
      <c r="K16" s="184" t="s">
        <v>16</v>
      </c>
      <c r="L16" s="185">
        <v>14</v>
      </c>
      <c r="M16" s="111"/>
      <c r="N16" s="121"/>
      <c r="O16" s="122"/>
      <c r="P16" s="399"/>
      <c r="Q16" s="53"/>
      <c r="R16" s="61"/>
      <c r="S16" s="162">
        <f>O16+L16+I16+F16</f>
        <v>14</v>
      </c>
      <c r="T16" s="163">
        <f>S16-V16+R16</f>
        <v>14</v>
      </c>
      <c r="U16" s="27"/>
      <c r="V16" s="33">
        <f>MIN(F16,I16,L16,O16)</f>
        <v>0</v>
      </c>
    </row>
    <row r="17" spans="1:22" ht="15">
      <c r="A17" s="164" t="s">
        <v>25</v>
      </c>
      <c r="B17" s="165" t="s">
        <v>720</v>
      </c>
      <c r="C17" s="166" t="s">
        <v>13</v>
      </c>
      <c r="D17" s="295"/>
      <c r="E17" s="168"/>
      <c r="F17" s="169">
        <v>0</v>
      </c>
      <c r="G17" s="299">
        <v>145</v>
      </c>
      <c r="H17" s="35" t="s">
        <v>16</v>
      </c>
      <c r="I17" s="120">
        <v>14</v>
      </c>
      <c r="J17" s="309"/>
      <c r="K17" s="34"/>
      <c r="L17" s="161"/>
      <c r="M17" s="109"/>
      <c r="N17" s="35"/>
      <c r="O17" s="120"/>
      <c r="P17" s="400"/>
      <c r="Q17" s="63"/>
      <c r="R17" s="64"/>
      <c r="S17" s="174">
        <f>O17+L17+I17+F17</f>
        <v>14</v>
      </c>
      <c r="T17" s="175">
        <f>S17-V17+R17</f>
        <v>14</v>
      </c>
      <c r="U17" s="27"/>
      <c r="V17" s="33">
        <f>MIN(F17,I17,L17,O17)</f>
        <v>0</v>
      </c>
    </row>
    <row r="18" spans="1:22" ht="15">
      <c r="A18" s="156" t="s">
        <v>26</v>
      </c>
      <c r="B18" s="157" t="s">
        <v>698</v>
      </c>
      <c r="C18" s="158" t="s">
        <v>13</v>
      </c>
      <c r="D18" s="295">
        <v>120</v>
      </c>
      <c r="E18" s="177" t="s">
        <v>24</v>
      </c>
      <c r="F18" s="161">
        <v>6</v>
      </c>
      <c r="G18" s="299">
        <v>120</v>
      </c>
      <c r="H18" s="35" t="s">
        <v>24</v>
      </c>
      <c r="I18" s="120">
        <v>6</v>
      </c>
      <c r="J18" s="309"/>
      <c r="K18" s="34"/>
      <c r="L18" s="161"/>
      <c r="M18" s="109"/>
      <c r="N18" s="35"/>
      <c r="O18" s="120"/>
      <c r="P18" s="399">
        <v>130</v>
      </c>
      <c r="Q18" s="53" t="s">
        <v>22</v>
      </c>
      <c r="R18" s="61">
        <v>8</v>
      </c>
      <c r="S18" s="162">
        <f>O18+L18+I18+F18</f>
        <v>12</v>
      </c>
      <c r="T18" s="163">
        <f>S18-V18+R18</f>
        <v>14</v>
      </c>
      <c r="U18" s="27"/>
      <c r="V18" s="33">
        <f>MIN(F18,I18,L18,O18)</f>
        <v>6</v>
      </c>
    </row>
    <row r="19" spans="1:22" ht="15">
      <c r="A19" s="156" t="s">
        <v>27</v>
      </c>
      <c r="B19" s="183" t="s">
        <v>699</v>
      </c>
      <c r="C19" s="158" t="s">
        <v>6</v>
      </c>
      <c r="D19" s="295">
        <v>135</v>
      </c>
      <c r="E19" s="177" t="s">
        <v>17</v>
      </c>
      <c r="F19" s="161">
        <v>13</v>
      </c>
      <c r="G19" s="299">
        <v>120</v>
      </c>
      <c r="H19" s="35" t="s">
        <v>26</v>
      </c>
      <c r="I19" s="120">
        <v>4</v>
      </c>
      <c r="J19" s="309"/>
      <c r="K19" s="34"/>
      <c r="L19" s="161"/>
      <c r="M19" s="109"/>
      <c r="N19" s="35"/>
      <c r="O19" s="120"/>
      <c r="P19" s="399"/>
      <c r="Q19" s="53"/>
      <c r="R19" s="61"/>
      <c r="S19" s="162">
        <f>O19+L19+I19+F19</f>
        <v>17</v>
      </c>
      <c r="T19" s="163">
        <f>S19-V19+R19</f>
        <v>13</v>
      </c>
      <c r="U19" s="27"/>
      <c r="V19" s="33">
        <f>MIN(F19,I19,L19,O19)</f>
        <v>4</v>
      </c>
    </row>
    <row r="20" spans="1:22" ht="15">
      <c r="A20" s="156" t="s">
        <v>89</v>
      </c>
      <c r="B20" s="157" t="s">
        <v>71</v>
      </c>
      <c r="C20" s="158" t="s">
        <v>10</v>
      </c>
      <c r="D20" s="295"/>
      <c r="E20" s="160"/>
      <c r="F20" s="161">
        <v>0</v>
      </c>
      <c r="G20" s="299">
        <v>140</v>
      </c>
      <c r="H20" s="35" t="s">
        <v>17</v>
      </c>
      <c r="I20" s="120">
        <v>13</v>
      </c>
      <c r="J20" s="309"/>
      <c r="K20" s="34"/>
      <c r="L20" s="161"/>
      <c r="M20" s="109"/>
      <c r="N20" s="35"/>
      <c r="O20" s="120"/>
      <c r="P20" s="399"/>
      <c r="Q20" s="53"/>
      <c r="R20" s="61"/>
      <c r="S20" s="174">
        <f>O20+L20+I20+F20</f>
        <v>13</v>
      </c>
      <c r="T20" s="175">
        <f>S20-V20+R20</f>
        <v>13</v>
      </c>
      <c r="U20" s="27"/>
      <c r="V20" s="33">
        <f>MIN(F20,I20,L20,O20)</f>
        <v>0</v>
      </c>
    </row>
    <row r="21" spans="1:22" ht="15">
      <c r="A21" s="156" t="s">
        <v>90</v>
      </c>
      <c r="B21" s="165" t="s">
        <v>852</v>
      </c>
      <c r="C21" s="166" t="s">
        <v>6</v>
      </c>
      <c r="D21" s="296"/>
      <c r="E21" s="186"/>
      <c r="F21" s="169">
        <v>0</v>
      </c>
      <c r="G21" s="303"/>
      <c r="H21" s="171"/>
      <c r="I21" s="172">
        <v>0</v>
      </c>
      <c r="J21" s="309">
        <v>135</v>
      </c>
      <c r="K21" s="34" t="s">
        <v>18</v>
      </c>
      <c r="L21" s="161">
        <v>12</v>
      </c>
      <c r="M21" s="109"/>
      <c r="N21" s="35"/>
      <c r="O21" s="120"/>
      <c r="P21" s="399"/>
      <c r="Q21" s="53"/>
      <c r="R21" s="61"/>
      <c r="S21" s="162">
        <f>O21+L21+I21+F21</f>
        <v>12</v>
      </c>
      <c r="T21" s="163">
        <f>S21-V21+R21</f>
        <v>12</v>
      </c>
      <c r="U21" s="27"/>
      <c r="V21" s="33">
        <f>MIN(F21,I21,L21,O21)</f>
        <v>0</v>
      </c>
    </row>
    <row r="22" spans="1:22" ht="15">
      <c r="A22" s="156" t="s">
        <v>91</v>
      </c>
      <c r="B22" s="183" t="s">
        <v>708</v>
      </c>
      <c r="C22" s="158" t="s">
        <v>87</v>
      </c>
      <c r="D22" s="295"/>
      <c r="E22" s="177"/>
      <c r="F22" s="161">
        <v>0</v>
      </c>
      <c r="G22" s="299">
        <v>140</v>
      </c>
      <c r="H22" s="35" t="s">
        <v>18</v>
      </c>
      <c r="I22" s="120">
        <v>12</v>
      </c>
      <c r="J22" s="309"/>
      <c r="K22" s="34"/>
      <c r="L22" s="161"/>
      <c r="M22" s="109"/>
      <c r="N22" s="35"/>
      <c r="O22" s="120"/>
      <c r="P22" s="399"/>
      <c r="Q22" s="53"/>
      <c r="R22" s="61"/>
      <c r="S22" s="162">
        <f>O22+L22+I22+F22</f>
        <v>12</v>
      </c>
      <c r="T22" s="163">
        <f>S22-V22+R22</f>
        <v>12</v>
      </c>
      <c r="U22" s="27"/>
      <c r="V22" s="33">
        <f>MIN(F22,I22,L22,O22)</f>
        <v>0</v>
      </c>
    </row>
    <row r="23" spans="1:22" ht="15">
      <c r="A23" s="156" t="s">
        <v>92</v>
      </c>
      <c r="B23" s="165" t="s">
        <v>113</v>
      </c>
      <c r="C23" s="166" t="s">
        <v>13</v>
      </c>
      <c r="D23" s="297">
        <v>125</v>
      </c>
      <c r="E23" s="177" t="s">
        <v>19</v>
      </c>
      <c r="F23" s="161">
        <v>11</v>
      </c>
      <c r="G23" s="304"/>
      <c r="H23" s="35"/>
      <c r="I23" s="120">
        <v>0</v>
      </c>
      <c r="J23" s="309"/>
      <c r="K23" s="34"/>
      <c r="L23" s="161"/>
      <c r="M23" s="109"/>
      <c r="N23" s="35"/>
      <c r="O23" s="120"/>
      <c r="P23" s="399"/>
      <c r="Q23" s="53"/>
      <c r="R23" s="61"/>
      <c r="S23" s="174">
        <f>O23+L23+I23+F23</f>
        <v>11</v>
      </c>
      <c r="T23" s="175">
        <f>S23-V23+R23</f>
        <v>11</v>
      </c>
      <c r="U23" s="27"/>
      <c r="V23" s="33">
        <f>MIN(F23,I23,L23,O23)</f>
        <v>0</v>
      </c>
    </row>
    <row r="24" spans="1:22" ht="15">
      <c r="A24" s="156" t="s">
        <v>93</v>
      </c>
      <c r="B24" s="183" t="s">
        <v>641</v>
      </c>
      <c r="C24" s="158" t="s">
        <v>13</v>
      </c>
      <c r="D24" s="298">
        <v>0</v>
      </c>
      <c r="E24" s="168"/>
      <c r="F24" s="169">
        <v>1</v>
      </c>
      <c r="G24" s="300"/>
      <c r="H24" s="171"/>
      <c r="I24" s="172"/>
      <c r="J24" s="309">
        <v>125</v>
      </c>
      <c r="K24" s="34" t="s">
        <v>20</v>
      </c>
      <c r="L24" s="161">
        <v>10</v>
      </c>
      <c r="M24" s="109"/>
      <c r="N24" s="35"/>
      <c r="O24" s="120"/>
      <c r="P24" s="399"/>
      <c r="Q24" s="53"/>
      <c r="R24" s="61"/>
      <c r="S24" s="162">
        <f>O24+L24+I24+F24</f>
        <v>11</v>
      </c>
      <c r="T24" s="163">
        <f>S24-V24+R24</f>
        <v>10</v>
      </c>
      <c r="U24" s="27"/>
      <c r="V24" s="33">
        <f>MIN(F24,I24,L24,O24)</f>
        <v>1</v>
      </c>
    </row>
    <row r="25" spans="1:22" ht="15">
      <c r="A25" s="164" t="s">
        <v>94</v>
      </c>
      <c r="B25" s="165" t="s">
        <v>701</v>
      </c>
      <c r="C25" s="166" t="s">
        <v>10</v>
      </c>
      <c r="D25" s="295">
        <v>125</v>
      </c>
      <c r="E25" s="177" t="s">
        <v>22</v>
      </c>
      <c r="F25" s="161">
        <v>8</v>
      </c>
      <c r="G25" s="299">
        <v>135</v>
      </c>
      <c r="H25" s="35" t="s">
        <v>21</v>
      </c>
      <c r="I25" s="120">
        <v>9</v>
      </c>
      <c r="J25" s="309"/>
      <c r="K25" s="34"/>
      <c r="L25" s="161"/>
      <c r="M25" s="109"/>
      <c r="N25" s="35"/>
      <c r="O25" s="120"/>
      <c r="P25" s="399"/>
      <c r="Q25" s="53"/>
      <c r="R25" s="61"/>
      <c r="S25" s="162">
        <f>O25+L25+I25+F25</f>
        <v>17</v>
      </c>
      <c r="T25" s="163">
        <f>S25-V25+R25</f>
        <v>9</v>
      </c>
      <c r="U25" s="27"/>
      <c r="V25" s="33">
        <f>MIN(F25,I25,L25,O25)</f>
        <v>8</v>
      </c>
    </row>
    <row r="26" spans="1:22" ht="15">
      <c r="A26" s="156" t="s">
        <v>95</v>
      </c>
      <c r="B26" s="157" t="s">
        <v>662</v>
      </c>
      <c r="C26" s="158" t="s">
        <v>87</v>
      </c>
      <c r="D26" s="298">
        <v>125</v>
      </c>
      <c r="E26" s="177" t="s">
        <v>22</v>
      </c>
      <c r="F26" s="161">
        <v>8</v>
      </c>
      <c r="G26" s="300"/>
      <c r="H26" s="35"/>
      <c r="I26" s="120">
        <v>0</v>
      </c>
      <c r="J26" s="309"/>
      <c r="K26" s="34"/>
      <c r="L26" s="161"/>
      <c r="M26" s="109"/>
      <c r="N26" s="35"/>
      <c r="O26" s="120"/>
      <c r="P26" s="399"/>
      <c r="Q26" s="53"/>
      <c r="R26" s="61"/>
      <c r="S26" s="174">
        <f>O26+L26+I26+F26</f>
        <v>8</v>
      </c>
      <c r="T26" s="175">
        <f>S26-V26+R26</f>
        <v>8</v>
      </c>
      <c r="U26" s="27"/>
      <c r="V26" s="33">
        <f>MIN(F26,I26,L26,O26)</f>
        <v>0</v>
      </c>
    </row>
    <row r="27" spans="1:22" ht="15">
      <c r="A27" s="164" t="s">
        <v>99</v>
      </c>
      <c r="B27" s="165" t="s">
        <v>678</v>
      </c>
      <c r="C27" s="166" t="s">
        <v>6</v>
      </c>
      <c r="D27" s="295"/>
      <c r="E27" s="168"/>
      <c r="F27" s="169">
        <v>0</v>
      </c>
      <c r="G27" s="299"/>
      <c r="H27" s="171"/>
      <c r="I27" s="172">
        <v>0</v>
      </c>
      <c r="J27" s="309">
        <v>125</v>
      </c>
      <c r="K27" s="34" t="s">
        <v>22</v>
      </c>
      <c r="L27" s="161">
        <v>8</v>
      </c>
      <c r="M27" s="109"/>
      <c r="N27" s="35"/>
      <c r="O27" s="120"/>
      <c r="P27" s="399"/>
      <c r="Q27" s="53"/>
      <c r="R27" s="61"/>
      <c r="S27" s="162">
        <f>O27+L27+I27+F27</f>
        <v>8</v>
      </c>
      <c r="T27" s="163">
        <f>S27-V27+R27</f>
        <v>8</v>
      </c>
      <c r="U27" s="27"/>
      <c r="V27" s="33">
        <f>MIN(F27,I27,L27,O27)</f>
        <v>0</v>
      </c>
    </row>
    <row r="28" spans="1:22" ht="15">
      <c r="A28" s="156" t="s">
        <v>100</v>
      </c>
      <c r="B28" s="157" t="s">
        <v>796</v>
      </c>
      <c r="C28" s="158" t="s">
        <v>12</v>
      </c>
      <c r="D28" s="298"/>
      <c r="E28" s="177"/>
      <c r="F28" s="161">
        <v>0</v>
      </c>
      <c r="G28" s="300"/>
      <c r="H28" s="35"/>
      <c r="I28" s="120">
        <v>0</v>
      </c>
      <c r="J28" s="309">
        <v>115</v>
      </c>
      <c r="K28" s="34" t="s">
        <v>23</v>
      </c>
      <c r="L28" s="161">
        <v>7</v>
      </c>
      <c r="M28" s="109"/>
      <c r="N28" s="35"/>
      <c r="O28" s="120"/>
      <c r="P28" s="399"/>
      <c r="Q28" s="53"/>
      <c r="R28" s="61"/>
      <c r="S28" s="162">
        <f>O28+L28+I28+F28</f>
        <v>7</v>
      </c>
      <c r="T28" s="163">
        <f>S28-V28+R28</f>
        <v>7</v>
      </c>
      <c r="U28" s="27"/>
      <c r="V28" s="33">
        <f>MIN(F28,I28,L28,O28)</f>
        <v>0</v>
      </c>
    </row>
    <row r="29" spans="1:22" ht="15">
      <c r="A29" s="164" t="s">
        <v>114</v>
      </c>
      <c r="B29" s="165" t="s">
        <v>721</v>
      </c>
      <c r="C29" s="166" t="s">
        <v>10</v>
      </c>
      <c r="D29" s="295"/>
      <c r="E29" s="177"/>
      <c r="F29" s="161">
        <v>0</v>
      </c>
      <c r="G29" s="299">
        <v>120</v>
      </c>
      <c r="H29" s="35" t="s">
        <v>24</v>
      </c>
      <c r="I29" s="120">
        <v>6</v>
      </c>
      <c r="J29" s="309"/>
      <c r="K29" s="34"/>
      <c r="L29" s="161"/>
      <c r="M29" s="109"/>
      <c r="N29" s="35"/>
      <c r="O29" s="120"/>
      <c r="P29" s="399"/>
      <c r="Q29" s="53"/>
      <c r="R29" s="61"/>
      <c r="S29" s="174">
        <f>O29+L29+I29+F29</f>
        <v>6</v>
      </c>
      <c r="T29" s="175">
        <f>S29-V29+R29</f>
        <v>6</v>
      </c>
      <c r="U29" s="27"/>
      <c r="V29" s="33">
        <f>MIN(F29,I29,L29,O29)</f>
        <v>0</v>
      </c>
    </row>
    <row r="30" spans="1:22" ht="15">
      <c r="A30" s="156" t="s">
        <v>115</v>
      </c>
      <c r="B30" s="157" t="s">
        <v>897</v>
      </c>
      <c r="C30" s="158" t="s">
        <v>13</v>
      </c>
      <c r="D30" s="298"/>
      <c r="E30" s="168"/>
      <c r="F30" s="169">
        <v>0</v>
      </c>
      <c r="G30" s="300"/>
      <c r="H30" s="171"/>
      <c r="I30" s="172">
        <v>0</v>
      </c>
      <c r="J30" s="159"/>
      <c r="K30" s="34"/>
      <c r="L30" s="161">
        <v>0</v>
      </c>
      <c r="M30" s="109"/>
      <c r="N30" s="35"/>
      <c r="O30" s="120"/>
      <c r="P30" s="60">
        <v>120</v>
      </c>
      <c r="Q30" s="53" t="s">
        <v>24</v>
      </c>
      <c r="R30" s="61">
        <v>6</v>
      </c>
      <c r="S30" s="162">
        <f>O30+L30+I30+F30</f>
        <v>0</v>
      </c>
      <c r="T30" s="163">
        <f>S30-V30+R30</f>
        <v>6</v>
      </c>
      <c r="U30" s="27"/>
      <c r="V30" s="33">
        <f>MIN(F30,I30,L30,O30)</f>
        <v>0</v>
      </c>
    </row>
    <row r="31" spans="1:22" ht="15">
      <c r="A31" s="164" t="s">
        <v>134</v>
      </c>
      <c r="B31" s="165" t="s">
        <v>697</v>
      </c>
      <c r="C31" s="166" t="s">
        <v>12</v>
      </c>
      <c r="D31" s="295">
        <v>115</v>
      </c>
      <c r="E31" s="398" t="s">
        <v>25</v>
      </c>
      <c r="F31" s="161">
        <v>5</v>
      </c>
      <c r="G31" s="299">
        <v>115</v>
      </c>
      <c r="H31" s="35" t="s">
        <v>89</v>
      </c>
      <c r="I31" s="120">
        <v>2</v>
      </c>
      <c r="J31" s="309"/>
      <c r="K31" s="34"/>
      <c r="L31" s="161"/>
      <c r="M31" s="109"/>
      <c r="N31" s="35"/>
      <c r="O31" s="120"/>
      <c r="P31" s="399"/>
      <c r="Q31" s="53"/>
      <c r="R31" s="61"/>
      <c r="S31" s="162">
        <f>O31+L31+I31+F31</f>
        <v>7</v>
      </c>
      <c r="T31" s="163">
        <f>S31-V31+R31</f>
        <v>5</v>
      </c>
      <c r="U31" s="27"/>
      <c r="V31" s="33">
        <f>MIN(F31,I31,L31,O31)</f>
        <v>2</v>
      </c>
    </row>
    <row r="32" spans="1:22" ht="15" hidden="1">
      <c r="A32" s="156" t="s">
        <v>125</v>
      </c>
      <c r="B32" s="157"/>
      <c r="C32" s="158"/>
      <c r="D32" s="298"/>
      <c r="E32" s="177"/>
      <c r="F32" s="161"/>
      <c r="G32" s="300"/>
      <c r="H32" s="35"/>
      <c r="I32" s="120"/>
      <c r="J32" s="159"/>
      <c r="K32" s="34"/>
      <c r="L32" s="161"/>
      <c r="M32" s="109"/>
      <c r="N32" s="35"/>
      <c r="O32" s="120"/>
      <c r="P32" s="60"/>
      <c r="Q32" s="53"/>
      <c r="R32" s="61"/>
      <c r="S32" s="174">
        <f aca="true" t="shared" si="0" ref="S31:S70">O32+L32+I32+F32</f>
        <v>0</v>
      </c>
      <c r="T32" s="175">
        <f aca="true" t="shared" si="1" ref="T31:T70">S32-V32+R32</f>
        <v>0</v>
      </c>
      <c r="U32" s="27"/>
      <c r="V32" s="33">
        <f aca="true" t="shared" si="2" ref="V31:V70">MIN(F32,I32,L32,O32)</f>
        <v>0</v>
      </c>
    </row>
    <row r="33" spans="1:22" ht="15" hidden="1">
      <c r="A33" s="164" t="s">
        <v>135</v>
      </c>
      <c r="B33" s="165"/>
      <c r="C33" s="166"/>
      <c r="D33" s="159"/>
      <c r="E33" s="168"/>
      <c r="F33" s="169"/>
      <c r="G33" s="299"/>
      <c r="H33" s="35"/>
      <c r="I33" s="120"/>
      <c r="J33" s="159"/>
      <c r="K33" s="34"/>
      <c r="L33" s="161"/>
      <c r="M33" s="109"/>
      <c r="N33" s="35"/>
      <c r="O33" s="120"/>
      <c r="P33" s="60"/>
      <c r="Q33" s="53"/>
      <c r="R33" s="61"/>
      <c r="S33" s="162">
        <f t="shared" si="0"/>
        <v>0</v>
      </c>
      <c r="T33" s="163">
        <f t="shared" si="1"/>
        <v>0</v>
      </c>
      <c r="U33" s="27"/>
      <c r="V33" s="33">
        <f t="shared" si="2"/>
        <v>0</v>
      </c>
    </row>
    <row r="34" spans="1:22" ht="12.75" hidden="1">
      <c r="A34" s="156" t="s">
        <v>136</v>
      </c>
      <c r="B34" s="43" t="s">
        <v>284</v>
      </c>
      <c r="C34" s="70" t="s">
        <v>6</v>
      </c>
      <c r="D34" s="159"/>
      <c r="E34" s="177"/>
      <c r="F34" s="161"/>
      <c r="G34" s="299"/>
      <c r="H34" s="35"/>
      <c r="I34" s="120"/>
      <c r="J34" s="159"/>
      <c r="K34" s="34"/>
      <c r="L34" s="161"/>
      <c r="M34" s="109"/>
      <c r="N34" s="35"/>
      <c r="O34" s="120"/>
      <c r="P34" s="60"/>
      <c r="Q34" s="53"/>
      <c r="R34" s="61"/>
      <c r="S34" s="162">
        <f t="shared" si="0"/>
        <v>0</v>
      </c>
      <c r="T34" s="163">
        <f t="shared" si="1"/>
        <v>0</v>
      </c>
      <c r="U34" s="27"/>
      <c r="V34" s="33">
        <f t="shared" si="2"/>
        <v>0</v>
      </c>
    </row>
    <row r="35" spans="1:22" ht="12.75" hidden="1">
      <c r="A35" s="164" t="s">
        <v>137</v>
      </c>
      <c r="B35" s="42" t="s">
        <v>239</v>
      </c>
      <c r="C35" s="69" t="s">
        <v>6</v>
      </c>
      <c r="D35" s="159"/>
      <c r="E35" s="177"/>
      <c r="F35" s="161"/>
      <c r="G35" s="299"/>
      <c r="H35" s="35"/>
      <c r="I35" s="120"/>
      <c r="J35" s="159"/>
      <c r="K35" s="34"/>
      <c r="L35" s="161"/>
      <c r="M35" s="109"/>
      <c r="N35" s="35"/>
      <c r="O35" s="120"/>
      <c r="P35" s="60"/>
      <c r="Q35" s="53"/>
      <c r="R35" s="61"/>
      <c r="S35" s="174">
        <f t="shared" si="0"/>
        <v>0</v>
      </c>
      <c r="T35" s="175">
        <f t="shared" si="1"/>
        <v>0</v>
      </c>
      <c r="U35" s="27"/>
      <c r="V35" s="33">
        <f t="shared" si="2"/>
        <v>0</v>
      </c>
    </row>
    <row r="36" spans="1:22" ht="12.75" hidden="1">
      <c r="A36" s="156" t="s">
        <v>138</v>
      </c>
      <c r="B36" s="43" t="s">
        <v>179</v>
      </c>
      <c r="C36" s="70" t="s">
        <v>10</v>
      </c>
      <c r="D36" s="159"/>
      <c r="E36" s="177"/>
      <c r="F36" s="161"/>
      <c r="G36" s="299"/>
      <c r="H36" s="35"/>
      <c r="I36" s="120"/>
      <c r="J36" s="159"/>
      <c r="K36" s="34"/>
      <c r="L36" s="161"/>
      <c r="M36" s="109"/>
      <c r="N36" s="35"/>
      <c r="O36" s="120"/>
      <c r="P36" s="62"/>
      <c r="Q36" s="63"/>
      <c r="R36" s="64"/>
      <c r="S36" s="162">
        <f t="shared" si="0"/>
        <v>0</v>
      </c>
      <c r="T36" s="163">
        <f t="shared" si="1"/>
        <v>0</v>
      </c>
      <c r="U36" s="27"/>
      <c r="V36" s="33">
        <f t="shared" si="2"/>
        <v>0</v>
      </c>
    </row>
    <row r="37" spans="1:22" ht="12.75" hidden="1">
      <c r="A37" s="164" t="s">
        <v>139</v>
      </c>
      <c r="B37" s="42" t="s">
        <v>195</v>
      </c>
      <c r="C37" s="69" t="s">
        <v>10</v>
      </c>
      <c r="D37" s="181"/>
      <c r="E37" s="187"/>
      <c r="F37" s="185"/>
      <c r="G37" s="300"/>
      <c r="H37" s="121"/>
      <c r="I37" s="122"/>
      <c r="J37" s="159"/>
      <c r="K37" s="34"/>
      <c r="L37" s="161"/>
      <c r="M37" s="109"/>
      <c r="N37" s="35"/>
      <c r="O37" s="120"/>
      <c r="P37" s="60"/>
      <c r="Q37" s="53"/>
      <c r="R37" s="61"/>
      <c r="S37" s="162">
        <f t="shared" si="0"/>
        <v>0</v>
      </c>
      <c r="T37" s="163">
        <f t="shared" si="1"/>
        <v>0</v>
      </c>
      <c r="U37" s="27"/>
      <c r="V37" s="33">
        <f t="shared" si="2"/>
        <v>0</v>
      </c>
    </row>
    <row r="38" spans="1:22" ht="12.75" hidden="1">
      <c r="A38" s="156" t="s">
        <v>140</v>
      </c>
      <c r="B38" s="43" t="s">
        <v>304</v>
      </c>
      <c r="C38" s="70" t="s">
        <v>10</v>
      </c>
      <c r="D38" s="159"/>
      <c r="E38" s="177"/>
      <c r="F38" s="161"/>
      <c r="G38" s="303"/>
      <c r="H38" s="35"/>
      <c r="I38" s="120"/>
      <c r="J38" s="159"/>
      <c r="K38" s="34"/>
      <c r="L38" s="161"/>
      <c r="M38" s="109"/>
      <c r="N38" s="35"/>
      <c r="O38" s="120"/>
      <c r="P38" s="62"/>
      <c r="Q38" s="53"/>
      <c r="R38" s="61"/>
      <c r="S38" s="174">
        <f t="shared" si="0"/>
        <v>0</v>
      </c>
      <c r="T38" s="175">
        <f t="shared" si="1"/>
        <v>0</v>
      </c>
      <c r="U38" s="27"/>
      <c r="V38" s="33">
        <f t="shared" si="2"/>
        <v>0</v>
      </c>
    </row>
    <row r="39" spans="1:22" ht="12.75" hidden="1">
      <c r="A39" s="156" t="s">
        <v>141</v>
      </c>
      <c r="B39" s="42" t="s">
        <v>361</v>
      </c>
      <c r="C39" s="69" t="s">
        <v>10</v>
      </c>
      <c r="D39" s="159"/>
      <c r="E39" s="177"/>
      <c r="F39" s="161"/>
      <c r="G39" s="299"/>
      <c r="H39" s="35"/>
      <c r="I39" s="120"/>
      <c r="J39" s="159"/>
      <c r="K39" s="34"/>
      <c r="L39" s="161"/>
      <c r="M39" s="109"/>
      <c r="N39" s="35"/>
      <c r="O39" s="120"/>
      <c r="P39" s="60"/>
      <c r="Q39" s="63"/>
      <c r="R39" s="64"/>
      <c r="S39" s="162">
        <f t="shared" si="0"/>
        <v>0</v>
      </c>
      <c r="T39" s="163">
        <f t="shared" si="1"/>
        <v>0</v>
      </c>
      <c r="U39" s="27"/>
      <c r="V39" s="33">
        <f t="shared" si="2"/>
        <v>0</v>
      </c>
    </row>
    <row r="40" spans="1:22" ht="12.75" hidden="1">
      <c r="A40" s="164" t="s">
        <v>217</v>
      </c>
      <c r="B40" s="43" t="s">
        <v>185</v>
      </c>
      <c r="C40" s="70" t="s">
        <v>87</v>
      </c>
      <c r="D40" s="159"/>
      <c r="E40" s="160"/>
      <c r="F40" s="161"/>
      <c r="G40" s="299"/>
      <c r="H40" s="35"/>
      <c r="I40" s="120"/>
      <c r="J40" s="159"/>
      <c r="K40" s="34"/>
      <c r="L40" s="161"/>
      <c r="M40" s="109"/>
      <c r="N40" s="35"/>
      <c r="O40" s="120"/>
      <c r="P40" s="62"/>
      <c r="Q40" s="53"/>
      <c r="R40" s="61"/>
      <c r="S40" s="162">
        <f t="shared" si="0"/>
        <v>0</v>
      </c>
      <c r="T40" s="163">
        <f t="shared" si="1"/>
        <v>0</v>
      </c>
      <c r="U40" s="27"/>
      <c r="V40" s="33">
        <f t="shared" si="2"/>
        <v>0</v>
      </c>
    </row>
    <row r="41" spans="1:22" ht="12.75" hidden="1">
      <c r="A41" s="156" t="s">
        <v>218</v>
      </c>
      <c r="B41" s="188" t="s">
        <v>258</v>
      </c>
      <c r="C41" s="69" t="s">
        <v>10</v>
      </c>
      <c r="D41" s="159"/>
      <c r="E41" s="177"/>
      <c r="F41" s="161"/>
      <c r="G41" s="299"/>
      <c r="H41" s="35"/>
      <c r="I41" s="120"/>
      <c r="J41" s="159"/>
      <c r="K41" s="34"/>
      <c r="L41" s="161"/>
      <c r="M41" s="109"/>
      <c r="N41" s="35"/>
      <c r="O41" s="120"/>
      <c r="P41" s="60"/>
      <c r="Q41" s="53"/>
      <c r="R41" s="61"/>
      <c r="S41" s="174">
        <f t="shared" si="0"/>
        <v>0</v>
      </c>
      <c r="T41" s="175">
        <f t="shared" si="1"/>
        <v>0</v>
      </c>
      <c r="U41" s="27"/>
      <c r="V41" s="33">
        <f t="shared" si="2"/>
        <v>0</v>
      </c>
    </row>
    <row r="42" spans="1:22" ht="12.75" hidden="1">
      <c r="A42" s="164" t="s">
        <v>219</v>
      </c>
      <c r="B42" s="43" t="s">
        <v>117</v>
      </c>
      <c r="C42" s="70" t="s">
        <v>12</v>
      </c>
      <c r="D42" s="159"/>
      <c r="E42" s="177"/>
      <c r="F42" s="161"/>
      <c r="G42" s="299"/>
      <c r="H42" s="35"/>
      <c r="I42" s="120"/>
      <c r="J42" s="159"/>
      <c r="K42" s="34"/>
      <c r="L42" s="161"/>
      <c r="M42" s="109"/>
      <c r="N42" s="35"/>
      <c r="O42" s="120"/>
      <c r="P42" s="62"/>
      <c r="Q42" s="63"/>
      <c r="R42" s="64"/>
      <c r="S42" s="162">
        <f t="shared" si="0"/>
        <v>0</v>
      </c>
      <c r="T42" s="163">
        <f t="shared" si="1"/>
        <v>0</v>
      </c>
      <c r="U42" s="27"/>
      <c r="V42" s="33">
        <f t="shared" si="2"/>
        <v>0</v>
      </c>
    </row>
    <row r="43" spans="1:22" ht="12.75" hidden="1">
      <c r="A43" s="156" t="s">
        <v>220</v>
      </c>
      <c r="B43" s="42" t="s">
        <v>360</v>
      </c>
      <c r="C43" s="69" t="s">
        <v>13</v>
      </c>
      <c r="D43" s="159"/>
      <c r="E43" s="177"/>
      <c r="F43" s="161"/>
      <c r="G43" s="299"/>
      <c r="H43" s="35"/>
      <c r="I43" s="120"/>
      <c r="J43" s="159"/>
      <c r="K43" s="34"/>
      <c r="L43" s="161"/>
      <c r="M43" s="109"/>
      <c r="N43" s="35"/>
      <c r="O43" s="120"/>
      <c r="P43" s="60"/>
      <c r="Q43" s="53"/>
      <c r="R43" s="61"/>
      <c r="S43" s="162">
        <f t="shared" si="0"/>
        <v>0</v>
      </c>
      <c r="T43" s="163">
        <f t="shared" si="1"/>
        <v>0</v>
      </c>
      <c r="U43" s="27"/>
      <c r="V43" s="33">
        <f t="shared" si="2"/>
        <v>0</v>
      </c>
    </row>
    <row r="44" spans="1:22" ht="12.75" hidden="1">
      <c r="A44" s="156" t="s">
        <v>221</v>
      </c>
      <c r="B44" s="189" t="s">
        <v>109</v>
      </c>
      <c r="C44" s="70" t="s">
        <v>6</v>
      </c>
      <c r="D44" s="159"/>
      <c r="E44" s="168"/>
      <c r="F44" s="169"/>
      <c r="G44" s="299"/>
      <c r="H44" s="171"/>
      <c r="I44" s="172"/>
      <c r="J44" s="159"/>
      <c r="K44" s="34"/>
      <c r="L44" s="161"/>
      <c r="M44" s="109"/>
      <c r="N44" s="35"/>
      <c r="O44" s="120"/>
      <c r="P44" s="62"/>
      <c r="Q44" s="53"/>
      <c r="R44" s="61"/>
      <c r="S44" s="174">
        <f t="shared" si="0"/>
        <v>0</v>
      </c>
      <c r="T44" s="175">
        <f t="shared" si="1"/>
        <v>0</v>
      </c>
      <c r="U44" s="27"/>
      <c r="V44" s="33">
        <f t="shared" si="2"/>
        <v>0</v>
      </c>
    </row>
    <row r="45" spans="1:22" ht="12.75" hidden="1">
      <c r="A45" s="164" t="s">
        <v>222</v>
      </c>
      <c r="B45" s="42" t="s">
        <v>156</v>
      </c>
      <c r="C45" s="69" t="s">
        <v>6</v>
      </c>
      <c r="D45" s="181"/>
      <c r="E45" s="177"/>
      <c r="F45" s="161"/>
      <c r="G45" s="300"/>
      <c r="H45" s="35"/>
      <c r="I45" s="120"/>
      <c r="J45" s="159"/>
      <c r="K45" s="34"/>
      <c r="L45" s="161"/>
      <c r="M45" s="109"/>
      <c r="N45" s="35"/>
      <c r="O45" s="120"/>
      <c r="P45" s="60"/>
      <c r="Q45" s="63"/>
      <c r="R45" s="64"/>
      <c r="S45" s="162">
        <f t="shared" si="0"/>
        <v>0</v>
      </c>
      <c r="T45" s="163">
        <f t="shared" si="1"/>
        <v>0</v>
      </c>
      <c r="U45" s="27"/>
      <c r="V45" s="33">
        <f t="shared" si="2"/>
        <v>0</v>
      </c>
    </row>
    <row r="46" spans="1:22" ht="12.75" hidden="1">
      <c r="A46" s="156" t="s">
        <v>223</v>
      </c>
      <c r="B46" s="43" t="s">
        <v>388</v>
      </c>
      <c r="C46" s="70" t="s">
        <v>87</v>
      </c>
      <c r="D46" s="159"/>
      <c r="E46" s="177"/>
      <c r="F46" s="161"/>
      <c r="G46" s="299"/>
      <c r="H46" s="35"/>
      <c r="I46" s="120"/>
      <c r="J46" s="159"/>
      <c r="K46" s="34"/>
      <c r="L46" s="161"/>
      <c r="M46" s="109"/>
      <c r="N46" s="35"/>
      <c r="O46" s="120"/>
      <c r="P46" s="62"/>
      <c r="Q46" s="53"/>
      <c r="R46" s="61"/>
      <c r="S46" s="162">
        <f t="shared" si="0"/>
        <v>0</v>
      </c>
      <c r="T46" s="163">
        <f t="shared" si="1"/>
        <v>0</v>
      </c>
      <c r="U46" s="27"/>
      <c r="V46" s="33">
        <f t="shared" si="2"/>
        <v>0</v>
      </c>
    </row>
    <row r="47" spans="1:22" ht="12.75" hidden="1">
      <c r="A47" s="164" t="s">
        <v>224</v>
      </c>
      <c r="B47" s="42" t="s">
        <v>281</v>
      </c>
      <c r="C47" s="69" t="s">
        <v>10</v>
      </c>
      <c r="D47" s="181"/>
      <c r="E47" s="186"/>
      <c r="F47" s="169"/>
      <c r="G47" s="300"/>
      <c r="H47" s="171"/>
      <c r="I47" s="172"/>
      <c r="J47" s="159"/>
      <c r="K47" s="34"/>
      <c r="L47" s="161"/>
      <c r="M47" s="109"/>
      <c r="N47" s="35"/>
      <c r="O47" s="120"/>
      <c r="P47" s="60"/>
      <c r="Q47" s="53"/>
      <c r="R47" s="61"/>
      <c r="S47" s="174">
        <f t="shared" si="0"/>
        <v>0</v>
      </c>
      <c r="T47" s="175">
        <f t="shared" si="1"/>
        <v>0</v>
      </c>
      <c r="U47" s="27"/>
      <c r="V47" s="33">
        <f t="shared" si="2"/>
        <v>0</v>
      </c>
    </row>
    <row r="48" spans="1:22" ht="12.75" hidden="1">
      <c r="A48" s="156" t="s">
        <v>225</v>
      </c>
      <c r="B48" s="43" t="s">
        <v>180</v>
      </c>
      <c r="C48" s="70" t="s">
        <v>6</v>
      </c>
      <c r="D48" s="159"/>
      <c r="E48" s="177"/>
      <c r="F48" s="161"/>
      <c r="G48" s="299"/>
      <c r="H48" s="35"/>
      <c r="I48" s="120"/>
      <c r="J48" s="159"/>
      <c r="K48" s="34"/>
      <c r="L48" s="161"/>
      <c r="M48" s="109"/>
      <c r="N48" s="35"/>
      <c r="O48" s="120"/>
      <c r="P48" s="62"/>
      <c r="Q48" s="63"/>
      <c r="R48" s="64"/>
      <c r="S48" s="162">
        <f t="shared" si="0"/>
        <v>0</v>
      </c>
      <c r="T48" s="163">
        <f t="shared" si="1"/>
        <v>0</v>
      </c>
      <c r="U48" s="27"/>
      <c r="V48" s="33">
        <f t="shared" si="2"/>
        <v>0</v>
      </c>
    </row>
    <row r="49" spans="1:22" ht="12.75" hidden="1">
      <c r="A49" s="164" t="s">
        <v>226</v>
      </c>
      <c r="B49" s="43" t="s">
        <v>157</v>
      </c>
      <c r="C49" s="70" t="s">
        <v>13</v>
      </c>
      <c r="D49" s="181"/>
      <c r="E49" s="177"/>
      <c r="F49" s="161"/>
      <c r="G49" s="300"/>
      <c r="H49" s="35"/>
      <c r="I49" s="120"/>
      <c r="J49" s="159"/>
      <c r="K49" s="34"/>
      <c r="L49" s="161"/>
      <c r="M49" s="109"/>
      <c r="N49" s="35"/>
      <c r="O49" s="120"/>
      <c r="P49" s="60"/>
      <c r="Q49" s="53"/>
      <c r="R49" s="61"/>
      <c r="S49" s="162">
        <f t="shared" si="0"/>
        <v>0</v>
      </c>
      <c r="T49" s="163">
        <f t="shared" si="1"/>
        <v>0</v>
      </c>
      <c r="U49" s="27"/>
      <c r="V49" s="33">
        <f t="shared" si="2"/>
        <v>0</v>
      </c>
    </row>
    <row r="50" spans="1:22" ht="12.75" hidden="1">
      <c r="A50" s="156" t="s">
        <v>410</v>
      </c>
      <c r="B50" s="43" t="s">
        <v>201</v>
      </c>
      <c r="C50" s="70" t="s">
        <v>8</v>
      </c>
      <c r="D50" s="159"/>
      <c r="E50" s="168"/>
      <c r="F50" s="169"/>
      <c r="G50" s="299"/>
      <c r="H50" s="35"/>
      <c r="I50" s="120"/>
      <c r="J50" s="159"/>
      <c r="K50" s="34"/>
      <c r="L50" s="161"/>
      <c r="M50" s="109"/>
      <c r="N50" s="35"/>
      <c r="O50" s="120"/>
      <c r="P50" s="60"/>
      <c r="Q50" s="53"/>
      <c r="R50" s="61"/>
      <c r="S50" s="174">
        <f t="shared" si="0"/>
        <v>0</v>
      </c>
      <c r="T50" s="175">
        <f t="shared" si="1"/>
        <v>0</v>
      </c>
      <c r="U50" s="27"/>
      <c r="V50" s="33">
        <f t="shared" si="2"/>
        <v>0</v>
      </c>
    </row>
    <row r="51" spans="1:22" ht="12.75" hidden="1">
      <c r="A51" s="164" t="s">
        <v>411</v>
      </c>
      <c r="B51" s="42" t="s">
        <v>113</v>
      </c>
      <c r="C51" s="69" t="s">
        <v>13</v>
      </c>
      <c r="D51" s="159"/>
      <c r="E51" s="177"/>
      <c r="F51" s="161"/>
      <c r="G51" s="299"/>
      <c r="H51" s="35"/>
      <c r="I51" s="120"/>
      <c r="J51" s="159"/>
      <c r="K51" s="34"/>
      <c r="L51" s="161"/>
      <c r="M51" s="109"/>
      <c r="N51" s="35"/>
      <c r="O51" s="120"/>
      <c r="P51" s="60"/>
      <c r="Q51" s="53"/>
      <c r="R51" s="61"/>
      <c r="S51" s="162">
        <f t="shared" si="0"/>
        <v>0</v>
      </c>
      <c r="T51" s="163">
        <f t="shared" si="1"/>
        <v>0</v>
      </c>
      <c r="U51" s="27"/>
      <c r="V51" s="33">
        <f t="shared" si="2"/>
        <v>0</v>
      </c>
    </row>
    <row r="52" spans="1:22" ht="12.75" hidden="1">
      <c r="A52" s="156" t="s">
        <v>412</v>
      </c>
      <c r="B52" s="189" t="s">
        <v>393</v>
      </c>
      <c r="C52" s="70" t="s">
        <v>10</v>
      </c>
      <c r="D52" s="159"/>
      <c r="E52" s="177"/>
      <c r="F52" s="161"/>
      <c r="G52" s="299"/>
      <c r="H52" s="35"/>
      <c r="I52" s="120"/>
      <c r="J52" s="159"/>
      <c r="K52" s="34"/>
      <c r="L52" s="161"/>
      <c r="M52" s="109"/>
      <c r="N52" s="35"/>
      <c r="O52" s="120"/>
      <c r="P52" s="60"/>
      <c r="Q52" s="53"/>
      <c r="R52" s="61"/>
      <c r="S52" s="162">
        <f t="shared" si="0"/>
        <v>0</v>
      </c>
      <c r="T52" s="163">
        <f t="shared" si="1"/>
        <v>0</v>
      </c>
      <c r="U52" s="27"/>
      <c r="V52" s="33">
        <f t="shared" si="2"/>
        <v>0</v>
      </c>
    </row>
    <row r="53" spans="1:22" ht="12.75" hidden="1">
      <c r="A53" s="164" t="s">
        <v>413</v>
      </c>
      <c r="B53" s="42" t="s">
        <v>352</v>
      </c>
      <c r="C53" s="69" t="s">
        <v>12</v>
      </c>
      <c r="D53" s="159"/>
      <c r="E53" s="177"/>
      <c r="F53" s="161"/>
      <c r="G53" s="299"/>
      <c r="H53" s="35"/>
      <c r="I53" s="120"/>
      <c r="J53" s="159"/>
      <c r="K53" s="34"/>
      <c r="L53" s="161"/>
      <c r="M53" s="109"/>
      <c r="N53" s="35"/>
      <c r="O53" s="120"/>
      <c r="P53" s="60"/>
      <c r="Q53" s="53"/>
      <c r="R53" s="61"/>
      <c r="S53" s="174">
        <f t="shared" si="0"/>
        <v>0</v>
      </c>
      <c r="T53" s="175">
        <f t="shared" si="1"/>
        <v>0</v>
      </c>
      <c r="U53" s="27"/>
      <c r="V53" s="33">
        <f t="shared" si="2"/>
        <v>0</v>
      </c>
    </row>
    <row r="54" spans="1:22" ht="12.75" hidden="1">
      <c r="A54" s="156" t="s">
        <v>414</v>
      </c>
      <c r="B54" s="43" t="s">
        <v>308</v>
      </c>
      <c r="C54" s="70" t="s">
        <v>10</v>
      </c>
      <c r="D54" s="181"/>
      <c r="E54" s="187"/>
      <c r="F54" s="185"/>
      <c r="G54" s="300"/>
      <c r="H54" s="121"/>
      <c r="I54" s="122"/>
      <c r="J54" s="159"/>
      <c r="K54" s="34"/>
      <c r="L54" s="161"/>
      <c r="M54" s="109"/>
      <c r="N54" s="35"/>
      <c r="O54" s="120"/>
      <c r="P54" s="60"/>
      <c r="Q54" s="53"/>
      <c r="R54" s="61"/>
      <c r="S54" s="162">
        <f t="shared" si="0"/>
        <v>0</v>
      </c>
      <c r="T54" s="163">
        <f t="shared" si="1"/>
        <v>0</v>
      </c>
      <c r="U54" s="27"/>
      <c r="V54" s="33">
        <f t="shared" si="2"/>
        <v>0</v>
      </c>
    </row>
    <row r="55" spans="1:22" ht="12.75" hidden="1">
      <c r="A55" s="164" t="s">
        <v>415</v>
      </c>
      <c r="B55" s="42" t="s">
        <v>322</v>
      </c>
      <c r="C55" s="69" t="s">
        <v>13</v>
      </c>
      <c r="D55" s="159"/>
      <c r="E55" s="177"/>
      <c r="F55" s="161"/>
      <c r="G55" s="303"/>
      <c r="H55" s="35"/>
      <c r="I55" s="120"/>
      <c r="J55" s="159"/>
      <c r="K55" s="34"/>
      <c r="L55" s="161"/>
      <c r="M55" s="109"/>
      <c r="N55" s="35"/>
      <c r="O55" s="120"/>
      <c r="P55" s="60"/>
      <c r="Q55" s="53"/>
      <c r="R55" s="61"/>
      <c r="S55" s="162">
        <f t="shared" si="0"/>
        <v>0</v>
      </c>
      <c r="T55" s="163">
        <f t="shared" si="1"/>
        <v>0</v>
      </c>
      <c r="U55" s="27"/>
      <c r="V55" s="33">
        <f t="shared" si="2"/>
        <v>0</v>
      </c>
    </row>
    <row r="56" spans="1:22" ht="12.75" hidden="1">
      <c r="A56" s="156" t="s">
        <v>416</v>
      </c>
      <c r="B56" s="43" t="s">
        <v>35</v>
      </c>
      <c r="C56" s="70" t="s">
        <v>6</v>
      </c>
      <c r="D56" s="159"/>
      <c r="E56" s="177"/>
      <c r="F56" s="161"/>
      <c r="G56" s="299"/>
      <c r="H56" s="35"/>
      <c r="I56" s="120"/>
      <c r="J56" s="159"/>
      <c r="K56" s="34"/>
      <c r="L56" s="161"/>
      <c r="M56" s="109"/>
      <c r="N56" s="35"/>
      <c r="O56" s="120"/>
      <c r="P56" s="60"/>
      <c r="Q56" s="53"/>
      <c r="R56" s="61"/>
      <c r="S56" s="174">
        <f t="shared" si="0"/>
        <v>0</v>
      </c>
      <c r="T56" s="175">
        <f t="shared" si="1"/>
        <v>0</v>
      </c>
      <c r="U56" s="27"/>
      <c r="V56" s="33">
        <f t="shared" si="2"/>
        <v>0</v>
      </c>
    </row>
    <row r="57" spans="1:22" ht="12.75" hidden="1">
      <c r="A57" s="164" t="s">
        <v>417</v>
      </c>
      <c r="B57" s="42" t="s">
        <v>406</v>
      </c>
      <c r="C57" s="69" t="s">
        <v>87</v>
      </c>
      <c r="D57" s="159"/>
      <c r="E57" s="160"/>
      <c r="F57" s="161"/>
      <c r="G57" s="299"/>
      <c r="H57" s="35"/>
      <c r="I57" s="120"/>
      <c r="J57" s="159"/>
      <c r="K57" s="34"/>
      <c r="L57" s="161"/>
      <c r="M57" s="109"/>
      <c r="N57" s="35"/>
      <c r="O57" s="120"/>
      <c r="P57" s="60"/>
      <c r="Q57" s="53"/>
      <c r="R57" s="61"/>
      <c r="S57" s="162">
        <f t="shared" si="0"/>
        <v>0</v>
      </c>
      <c r="T57" s="163">
        <f t="shared" si="1"/>
        <v>0</v>
      </c>
      <c r="U57" s="27"/>
      <c r="V57" s="33">
        <f t="shared" si="2"/>
        <v>0</v>
      </c>
    </row>
    <row r="58" spans="1:22" ht="12.75" hidden="1">
      <c r="A58" s="156" t="s">
        <v>418</v>
      </c>
      <c r="B58" s="43" t="s">
        <v>300</v>
      </c>
      <c r="C58" s="70" t="s">
        <v>8</v>
      </c>
      <c r="D58" s="159"/>
      <c r="E58" s="177"/>
      <c r="F58" s="161"/>
      <c r="G58" s="299"/>
      <c r="H58" s="35"/>
      <c r="I58" s="120"/>
      <c r="J58" s="159"/>
      <c r="K58" s="34"/>
      <c r="L58" s="161"/>
      <c r="M58" s="109"/>
      <c r="N58" s="35"/>
      <c r="O58" s="120"/>
      <c r="P58" s="60"/>
      <c r="Q58" s="53"/>
      <c r="R58" s="61"/>
      <c r="S58" s="162">
        <f t="shared" si="0"/>
        <v>0</v>
      </c>
      <c r="T58" s="163">
        <f t="shared" si="1"/>
        <v>0</v>
      </c>
      <c r="U58" s="27"/>
      <c r="V58" s="33">
        <f t="shared" si="2"/>
        <v>0</v>
      </c>
    </row>
    <row r="59" spans="1:22" ht="12.75" hidden="1">
      <c r="A59" s="156" t="s">
        <v>247</v>
      </c>
      <c r="B59" s="42" t="s">
        <v>153</v>
      </c>
      <c r="C59" s="69" t="s">
        <v>12</v>
      </c>
      <c r="D59" s="159"/>
      <c r="E59" s="177"/>
      <c r="F59" s="161"/>
      <c r="G59" s="299"/>
      <c r="H59" s="35"/>
      <c r="I59" s="120"/>
      <c r="J59" s="159"/>
      <c r="K59" s="34"/>
      <c r="L59" s="161"/>
      <c r="M59" s="109"/>
      <c r="N59" s="35"/>
      <c r="O59" s="120"/>
      <c r="P59" s="60"/>
      <c r="Q59" s="53"/>
      <c r="R59" s="61"/>
      <c r="S59" s="174">
        <f t="shared" si="0"/>
        <v>0</v>
      </c>
      <c r="T59" s="175">
        <f t="shared" si="1"/>
        <v>0</v>
      </c>
      <c r="U59" s="27"/>
      <c r="V59" s="33">
        <f t="shared" si="2"/>
        <v>0</v>
      </c>
    </row>
    <row r="60" spans="1:22" ht="12.75" hidden="1">
      <c r="A60" s="156" t="s">
        <v>248</v>
      </c>
      <c r="B60" s="43" t="s">
        <v>385</v>
      </c>
      <c r="C60" s="70" t="s">
        <v>87</v>
      </c>
      <c r="D60" s="159"/>
      <c r="E60" s="177"/>
      <c r="F60" s="161"/>
      <c r="G60" s="299"/>
      <c r="H60" s="35"/>
      <c r="I60" s="120"/>
      <c r="J60" s="159"/>
      <c r="K60" s="34"/>
      <c r="L60" s="161"/>
      <c r="M60" s="109"/>
      <c r="N60" s="35"/>
      <c r="O60" s="120"/>
      <c r="P60" s="60"/>
      <c r="Q60" s="53"/>
      <c r="R60" s="61"/>
      <c r="S60" s="162">
        <f t="shared" si="0"/>
        <v>0</v>
      </c>
      <c r="T60" s="163">
        <f t="shared" si="1"/>
        <v>0</v>
      </c>
      <c r="U60" s="27"/>
      <c r="V60" s="33">
        <f t="shared" si="2"/>
        <v>0</v>
      </c>
    </row>
    <row r="61" spans="1:22" ht="12.75" hidden="1">
      <c r="A61" s="156" t="s">
        <v>249</v>
      </c>
      <c r="B61" s="42" t="s">
        <v>273</v>
      </c>
      <c r="C61" s="69" t="s">
        <v>13</v>
      </c>
      <c r="D61" s="159"/>
      <c r="E61" s="168"/>
      <c r="F61" s="169"/>
      <c r="G61" s="299"/>
      <c r="H61" s="171"/>
      <c r="I61" s="172"/>
      <c r="J61" s="159"/>
      <c r="K61" s="34"/>
      <c r="L61" s="161"/>
      <c r="M61" s="109"/>
      <c r="N61" s="35"/>
      <c r="O61" s="120"/>
      <c r="P61" s="60"/>
      <c r="Q61" s="53"/>
      <c r="R61" s="61"/>
      <c r="S61" s="162">
        <f t="shared" si="0"/>
        <v>0</v>
      </c>
      <c r="T61" s="163">
        <f t="shared" si="1"/>
        <v>0</v>
      </c>
      <c r="U61" s="27"/>
      <c r="V61" s="33">
        <f t="shared" si="2"/>
        <v>0</v>
      </c>
    </row>
    <row r="62" spans="1:22" ht="12.75" hidden="1">
      <c r="A62" s="156" t="s">
        <v>250</v>
      </c>
      <c r="B62" s="43" t="s">
        <v>302</v>
      </c>
      <c r="C62" s="70" t="s">
        <v>87</v>
      </c>
      <c r="D62" s="181"/>
      <c r="E62" s="177"/>
      <c r="F62" s="161"/>
      <c r="G62" s="300"/>
      <c r="H62" s="35"/>
      <c r="I62" s="120"/>
      <c r="J62" s="159"/>
      <c r="K62" s="34"/>
      <c r="L62" s="161"/>
      <c r="M62" s="109"/>
      <c r="N62" s="35"/>
      <c r="O62" s="120"/>
      <c r="P62" s="60"/>
      <c r="Q62" s="53"/>
      <c r="R62" s="61"/>
      <c r="S62" s="174">
        <f t="shared" si="0"/>
        <v>0</v>
      </c>
      <c r="T62" s="175">
        <f t="shared" si="1"/>
        <v>0</v>
      </c>
      <c r="U62" s="27"/>
      <c r="V62" s="33">
        <f t="shared" si="2"/>
        <v>0</v>
      </c>
    </row>
    <row r="63" spans="1:22" ht="12.75" hidden="1">
      <c r="A63" s="156" t="s">
        <v>251</v>
      </c>
      <c r="B63" s="42" t="s">
        <v>145</v>
      </c>
      <c r="C63" s="69" t="s">
        <v>87</v>
      </c>
      <c r="D63" s="159"/>
      <c r="E63" s="177"/>
      <c r="F63" s="161"/>
      <c r="G63" s="299"/>
      <c r="H63" s="35"/>
      <c r="I63" s="120"/>
      <c r="J63" s="159"/>
      <c r="K63" s="34"/>
      <c r="L63" s="161"/>
      <c r="M63" s="109"/>
      <c r="N63" s="35"/>
      <c r="O63" s="120"/>
      <c r="P63" s="60"/>
      <c r="Q63" s="53"/>
      <c r="R63" s="61"/>
      <c r="S63" s="162">
        <f t="shared" si="0"/>
        <v>0</v>
      </c>
      <c r="T63" s="163">
        <f t="shared" si="1"/>
        <v>0</v>
      </c>
      <c r="U63" s="27"/>
      <c r="V63" s="33">
        <f t="shared" si="2"/>
        <v>0</v>
      </c>
    </row>
    <row r="64" spans="1:22" ht="12.75" hidden="1">
      <c r="A64" s="156" t="s">
        <v>419</v>
      </c>
      <c r="B64" s="43" t="s">
        <v>202</v>
      </c>
      <c r="C64" s="70" t="s">
        <v>13</v>
      </c>
      <c r="D64" s="181"/>
      <c r="E64" s="186"/>
      <c r="F64" s="169"/>
      <c r="G64" s="300"/>
      <c r="H64" s="171"/>
      <c r="I64" s="172"/>
      <c r="J64" s="159"/>
      <c r="K64" s="34"/>
      <c r="L64" s="161"/>
      <c r="M64" s="109"/>
      <c r="N64" s="35"/>
      <c r="O64" s="120"/>
      <c r="P64" s="60"/>
      <c r="Q64" s="53"/>
      <c r="R64" s="61"/>
      <c r="S64" s="162">
        <f t="shared" si="0"/>
        <v>0</v>
      </c>
      <c r="T64" s="163">
        <f t="shared" si="1"/>
        <v>0</v>
      </c>
      <c r="U64" s="27"/>
      <c r="V64" s="33">
        <f t="shared" si="2"/>
        <v>0</v>
      </c>
    </row>
    <row r="65" spans="1:22" ht="12.75" hidden="1">
      <c r="A65" s="164" t="s">
        <v>420</v>
      </c>
      <c r="B65" s="43" t="s">
        <v>178</v>
      </c>
      <c r="C65" s="70" t="s">
        <v>6</v>
      </c>
      <c r="D65" s="159"/>
      <c r="E65" s="177"/>
      <c r="F65" s="161"/>
      <c r="G65" s="299"/>
      <c r="H65" s="35"/>
      <c r="I65" s="120"/>
      <c r="J65" s="159"/>
      <c r="K65" s="34"/>
      <c r="L65" s="161"/>
      <c r="M65" s="109"/>
      <c r="N65" s="35"/>
      <c r="O65" s="120"/>
      <c r="P65" s="60"/>
      <c r="Q65" s="53"/>
      <c r="R65" s="61"/>
      <c r="S65" s="174">
        <f t="shared" si="0"/>
        <v>0</v>
      </c>
      <c r="T65" s="175">
        <f t="shared" si="1"/>
        <v>0</v>
      </c>
      <c r="U65" s="27"/>
      <c r="V65" s="33">
        <f t="shared" si="2"/>
        <v>0</v>
      </c>
    </row>
    <row r="66" spans="1:22" ht="12.75" hidden="1">
      <c r="A66" s="156" t="s">
        <v>421</v>
      </c>
      <c r="B66" s="188" t="s">
        <v>257</v>
      </c>
      <c r="C66" s="69" t="s">
        <v>6</v>
      </c>
      <c r="D66" s="181"/>
      <c r="E66" s="177"/>
      <c r="F66" s="161"/>
      <c r="G66" s="300"/>
      <c r="H66" s="35"/>
      <c r="I66" s="120"/>
      <c r="J66" s="159"/>
      <c r="K66" s="34"/>
      <c r="L66" s="161"/>
      <c r="M66" s="109"/>
      <c r="N66" s="35"/>
      <c r="O66" s="120"/>
      <c r="P66" s="60"/>
      <c r="Q66" s="53"/>
      <c r="R66" s="61"/>
      <c r="S66" s="162">
        <f t="shared" si="0"/>
        <v>0</v>
      </c>
      <c r="T66" s="163">
        <f t="shared" si="1"/>
        <v>0</v>
      </c>
      <c r="U66" s="27"/>
      <c r="V66" s="33">
        <f t="shared" si="2"/>
        <v>0</v>
      </c>
    </row>
    <row r="67" spans="1:22" ht="12.75" hidden="1">
      <c r="A67" s="164" t="s">
        <v>422</v>
      </c>
      <c r="B67" s="43" t="s">
        <v>33</v>
      </c>
      <c r="C67" s="70" t="s">
        <v>12</v>
      </c>
      <c r="D67" s="159"/>
      <c r="E67" s="168"/>
      <c r="F67" s="169"/>
      <c r="G67" s="299"/>
      <c r="H67" s="35"/>
      <c r="I67" s="120"/>
      <c r="J67" s="159"/>
      <c r="K67" s="34"/>
      <c r="L67" s="161"/>
      <c r="M67" s="109"/>
      <c r="N67" s="35"/>
      <c r="O67" s="120"/>
      <c r="P67" s="62"/>
      <c r="Q67" s="63"/>
      <c r="R67" s="64"/>
      <c r="S67" s="162">
        <f t="shared" si="0"/>
        <v>0</v>
      </c>
      <c r="T67" s="163">
        <f t="shared" si="1"/>
        <v>0</v>
      </c>
      <c r="U67" s="27"/>
      <c r="V67" s="33">
        <f t="shared" si="2"/>
        <v>0</v>
      </c>
    </row>
    <row r="68" spans="1:22" ht="12.75" hidden="1">
      <c r="A68" s="156" t="s">
        <v>423</v>
      </c>
      <c r="B68" s="42" t="s">
        <v>341</v>
      </c>
      <c r="C68" s="69" t="s">
        <v>87</v>
      </c>
      <c r="D68" s="159"/>
      <c r="E68" s="177"/>
      <c r="F68" s="161"/>
      <c r="G68" s="299"/>
      <c r="H68" s="35"/>
      <c r="I68" s="120"/>
      <c r="J68" s="159"/>
      <c r="K68" s="34"/>
      <c r="L68" s="161"/>
      <c r="M68" s="109"/>
      <c r="N68" s="35"/>
      <c r="O68" s="120"/>
      <c r="P68" s="60"/>
      <c r="Q68" s="53"/>
      <c r="R68" s="61"/>
      <c r="S68" s="174">
        <f t="shared" si="0"/>
        <v>0</v>
      </c>
      <c r="T68" s="175">
        <f t="shared" si="1"/>
        <v>0</v>
      </c>
      <c r="U68" s="27"/>
      <c r="V68" s="33">
        <f t="shared" si="2"/>
        <v>0</v>
      </c>
    </row>
    <row r="69" spans="1:22" ht="12.75" hidden="1">
      <c r="A69" s="164" t="s">
        <v>424</v>
      </c>
      <c r="B69" s="43" t="s">
        <v>271</v>
      </c>
      <c r="C69" s="70" t="s">
        <v>12</v>
      </c>
      <c r="D69" s="159"/>
      <c r="E69" s="177"/>
      <c r="F69" s="161"/>
      <c r="G69" s="299"/>
      <c r="H69" s="35"/>
      <c r="I69" s="120"/>
      <c r="J69" s="159"/>
      <c r="K69" s="34"/>
      <c r="L69" s="161"/>
      <c r="M69" s="109"/>
      <c r="N69" s="35"/>
      <c r="O69" s="120"/>
      <c r="P69" s="62"/>
      <c r="Q69" s="53"/>
      <c r="R69" s="61"/>
      <c r="S69" s="162">
        <f t="shared" si="0"/>
        <v>0</v>
      </c>
      <c r="T69" s="163">
        <f t="shared" si="1"/>
        <v>0</v>
      </c>
      <c r="U69" s="27"/>
      <c r="V69" s="33">
        <f t="shared" si="2"/>
        <v>0</v>
      </c>
    </row>
    <row r="70" spans="1:22" ht="12.75" hidden="1">
      <c r="A70" s="156" t="s">
        <v>425</v>
      </c>
      <c r="B70" s="42" t="s">
        <v>129</v>
      </c>
      <c r="C70" s="69" t="s">
        <v>13</v>
      </c>
      <c r="D70" s="159"/>
      <c r="E70" s="177"/>
      <c r="F70" s="161"/>
      <c r="G70" s="299"/>
      <c r="H70" s="35"/>
      <c r="I70" s="120"/>
      <c r="J70" s="159"/>
      <c r="K70" s="34"/>
      <c r="L70" s="161"/>
      <c r="M70" s="109"/>
      <c r="N70" s="35"/>
      <c r="O70" s="120"/>
      <c r="P70" s="60"/>
      <c r="Q70" s="63"/>
      <c r="R70" s="64"/>
      <c r="S70" s="162">
        <f t="shared" si="0"/>
        <v>0</v>
      </c>
      <c r="T70" s="163">
        <f t="shared" si="1"/>
        <v>0</v>
      </c>
      <c r="U70" s="27"/>
      <c r="V70" s="33">
        <f t="shared" si="2"/>
        <v>0</v>
      </c>
    </row>
    <row r="71" spans="1:22" ht="12.75" hidden="1">
      <c r="A71" s="164" t="s">
        <v>426</v>
      </c>
      <c r="B71" s="43" t="s">
        <v>272</v>
      </c>
      <c r="C71" s="70" t="s">
        <v>12</v>
      </c>
      <c r="D71" s="181"/>
      <c r="E71" s="187"/>
      <c r="F71" s="185"/>
      <c r="G71" s="300"/>
      <c r="H71" s="121"/>
      <c r="I71" s="122"/>
      <c r="J71" s="159"/>
      <c r="K71" s="34"/>
      <c r="L71" s="161"/>
      <c r="M71" s="109"/>
      <c r="N71" s="35"/>
      <c r="O71" s="120"/>
      <c r="P71" s="62"/>
      <c r="Q71" s="53"/>
      <c r="R71" s="61"/>
      <c r="S71" s="174">
        <f aca="true" t="shared" si="3" ref="S71:S134">O71+L71+I71+F71</f>
        <v>0</v>
      </c>
      <c r="T71" s="175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6" t="s">
        <v>427</v>
      </c>
      <c r="B72" s="43" t="s">
        <v>328</v>
      </c>
      <c r="C72" s="70" t="s">
        <v>6</v>
      </c>
      <c r="D72" s="159"/>
      <c r="E72" s="177"/>
      <c r="F72" s="161"/>
      <c r="G72" s="303"/>
      <c r="H72" s="35"/>
      <c r="I72" s="120"/>
      <c r="J72" s="159"/>
      <c r="K72" s="34"/>
      <c r="L72" s="161"/>
      <c r="M72" s="109"/>
      <c r="N72" s="35"/>
      <c r="O72" s="120"/>
      <c r="P72" s="60"/>
      <c r="Q72" s="53"/>
      <c r="R72" s="61"/>
      <c r="S72" s="162">
        <f t="shared" si="3"/>
        <v>0</v>
      </c>
      <c r="T72" s="163">
        <f t="shared" si="4"/>
        <v>0</v>
      </c>
      <c r="U72" s="27"/>
      <c r="V72" s="33">
        <f t="shared" si="5"/>
        <v>0</v>
      </c>
    </row>
    <row r="73" spans="1:22" ht="12.75" hidden="1">
      <c r="A73" s="164" t="s">
        <v>428</v>
      </c>
      <c r="B73" s="43" t="s">
        <v>70</v>
      </c>
      <c r="C73" s="70" t="s">
        <v>8</v>
      </c>
      <c r="D73" s="159"/>
      <c r="E73" s="177"/>
      <c r="F73" s="161"/>
      <c r="G73" s="299"/>
      <c r="H73" s="35"/>
      <c r="I73" s="120"/>
      <c r="J73" s="159"/>
      <c r="K73" s="34"/>
      <c r="L73" s="161"/>
      <c r="M73" s="109"/>
      <c r="N73" s="35"/>
      <c r="O73" s="120"/>
      <c r="P73" s="62"/>
      <c r="Q73" s="63"/>
      <c r="R73" s="64"/>
      <c r="S73" s="162">
        <f t="shared" si="3"/>
        <v>0</v>
      </c>
      <c r="T73" s="163">
        <f t="shared" si="4"/>
        <v>0</v>
      </c>
      <c r="U73" s="27"/>
      <c r="V73" s="33">
        <f t="shared" si="5"/>
        <v>0</v>
      </c>
    </row>
    <row r="74" spans="1:22" ht="12.75" hidden="1">
      <c r="A74" s="156" t="s">
        <v>429</v>
      </c>
      <c r="B74" s="42" t="s">
        <v>184</v>
      </c>
      <c r="C74" s="69" t="s">
        <v>12</v>
      </c>
      <c r="D74" s="159"/>
      <c r="E74" s="160"/>
      <c r="F74" s="161"/>
      <c r="G74" s="299"/>
      <c r="H74" s="35"/>
      <c r="I74" s="120"/>
      <c r="J74" s="159"/>
      <c r="K74" s="34"/>
      <c r="L74" s="161"/>
      <c r="M74" s="109"/>
      <c r="N74" s="35"/>
      <c r="O74" s="120"/>
      <c r="P74" s="60"/>
      <c r="Q74" s="53"/>
      <c r="R74" s="61"/>
      <c r="S74" s="174">
        <f t="shared" si="3"/>
        <v>0</v>
      </c>
      <c r="T74" s="175">
        <f t="shared" si="4"/>
        <v>0</v>
      </c>
      <c r="U74" s="27"/>
      <c r="V74" s="33">
        <f t="shared" si="5"/>
        <v>0</v>
      </c>
    </row>
    <row r="75" spans="1:22" ht="12.75" hidden="1">
      <c r="A75" s="164" t="s">
        <v>430</v>
      </c>
      <c r="B75" s="43" t="s">
        <v>101</v>
      </c>
      <c r="C75" s="70" t="s">
        <v>13</v>
      </c>
      <c r="D75" s="159"/>
      <c r="E75" s="177"/>
      <c r="F75" s="161"/>
      <c r="G75" s="299"/>
      <c r="H75" s="35"/>
      <c r="I75" s="120"/>
      <c r="J75" s="159"/>
      <c r="K75" s="34"/>
      <c r="L75" s="161"/>
      <c r="M75" s="109"/>
      <c r="N75" s="35"/>
      <c r="O75" s="120"/>
      <c r="P75" s="62"/>
      <c r="Q75" s="53"/>
      <c r="R75" s="61"/>
      <c r="S75" s="162">
        <f t="shared" si="3"/>
        <v>0</v>
      </c>
      <c r="T75" s="163">
        <f t="shared" si="4"/>
        <v>0</v>
      </c>
      <c r="U75" s="27"/>
      <c r="V75" s="33">
        <f t="shared" si="5"/>
        <v>0</v>
      </c>
    </row>
    <row r="76" spans="1:22" ht="12.75" hidden="1">
      <c r="A76" s="156" t="s">
        <v>431</v>
      </c>
      <c r="B76" s="42" t="s">
        <v>323</v>
      </c>
      <c r="C76" s="69" t="s">
        <v>87</v>
      </c>
      <c r="D76" s="159"/>
      <c r="E76" s="177"/>
      <c r="F76" s="161"/>
      <c r="G76" s="299"/>
      <c r="H76" s="35"/>
      <c r="I76" s="120"/>
      <c r="J76" s="159"/>
      <c r="K76" s="34"/>
      <c r="L76" s="161"/>
      <c r="M76" s="109"/>
      <c r="N76" s="35"/>
      <c r="O76" s="120"/>
      <c r="P76" s="60"/>
      <c r="Q76" s="63"/>
      <c r="R76" s="64"/>
      <c r="S76" s="162">
        <f t="shared" si="3"/>
        <v>0</v>
      </c>
      <c r="T76" s="163">
        <f t="shared" si="4"/>
        <v>0</v>
      </c>
      <c r="U76" s="27"/>
      <c r="V76" s="33">
        <f t="shared" si="5"/>
        <v>0</v>
      </c>
    </row>
    <row r="77" spans="1:22" ht="12.75" hidden="1">
      <c r="A77" s="164" t="s">
        <v>432</v>
      </c>
      <c r="B77" s="43" t="s">
        <v>312</v>
      </c>
      <c r="C77" s="70" t="s">
        <v>6</v>
      </c>
      <c r="D77" s="159"/>
      <c r="E77" s="177"/>
      <c r="F77" s="161"/>
      <c r="G77" s="299"/>
      <c r="H77" s="35"/>
      <c r="I77" s="120"/>
      <c r="J77" s="159"/>
      <c r="K77" s="34"/>
      <c r="L77" s="161"/>
      <c r="M77" s="109"/>
      <c r="N77" s="35"/>
      <c r="O77" s="120"/>
      <c r="P77" s="62"/>
      <c r="Q77" s="53"/>
      <c r="R77" s="61"/>
      <c r="S77" s="174">
        <f t="shared" si="3"/>
        <v>0</v>
      </c>
      <c r="T77" s="175">
        <f t="shared" si="4"/>
        <v>0</v>
      </c>
      <c r="U77" s="27"/>
      <c r="V77" s="33">
        <f t="shared" si="5"/>
        <v>0</v>
      </c>
    </row>
    <row r="78" spans="1:22" ht="12.75" hidden="1">
      <c r="A78" s="156" t="s">
        <v>433</v>
      </c>
      <c r="B78" s="188" t="s">
        <v>312</v>
      </c>
      <c r="C78" s="69" t="s">
        <v>6</v>
      </c>
      <c r="D78" s="159"/>
      <c r="E78" s="168"/>
      <c r="F78" s="169"/>
      <c r="G78" s="299"/>
      <c r="H78" s="171"/>
      <c r="I78" s="172"/>
      <c r="J78" s="159"/>
      <c r="K78" s="34"/>
      <c r="L78" s="161"/>
      <c r="M78" s="109"/>
      <c r="N78" s="35"/>
      <c r="O78" s="120"/>
      <c r="P78" s="60"/>
      <c r="Q78" s="53"/>
      <c r="R78" s="61"/>
      <c r="S78" s="162">
        <f t="shared" si="3"/>
        <v>0</v>
      </c>
      <c r="T78" s="163">
        <f t="shared" si="4"/>
        <v>0</v>
      </c>
      <c r="U78" s="27"/>
      <c r="V78" s="33">
        <f t="shared" si="5"/>
        <v>0</v>
      </c>
    </row>
    <row r="79" spans="1:22" ht="12.75" hidden="1">
      <c r="A79" s="156" t="s">
        <v>434</v>
      </c>
      <c r="B79" s="189" t="s">
        <v>54</v>
      </c>
      <c r="C79" s="70" t="s">
        <v>8</v>
      </c>
      <c r="D79" s="181"/>
      <c r="E79" s="177"/>
      <c r="F79" s="161"/>
      <c r="G79" s="300"/>
      <c r="H79" s="35"/>
      <c r="I79" s="120"/>
      <c r="J79" s="159"/>
      <c r="K79" s="34"/>
      <c r="L79" s="161"/>
      <c r="M79" s="109"/>
      <c r="N79" s="35"/>
      <c r="O79" s="120"/>
      <c r="P79" s="62"/>
      <c r="Q79" s="63"/>
      <c r="R79" s="64"/>
      <c r="S79" s="162">
        <f t="shared" si="3"/>
        <v>0</v>
      </c>
      <c r="T79" s="163">
        <f t="shared" si="4"/>
        <v>0</v>
      </c>
      <c r="U79" s="27"/>
      <c r="V79" s="33">
        <f t="shared" si="5"/>
        <v>0</v>
      </c>
    </row>
    <row r="80" spans="1:22" ht="12.75" hidden="1">
      <c r="A80" s="164" t="s">
        <v>435</v>
      </c>
      <c r="B80" s="42" t="s">
        <v>333</v>
      </c>
      <c r="C80" s="69" t="s">
        <v>6</v>
      </c>
      <c r="D80" s="159"/>
      <c r="E80" s="177"/>
      <c r="F80" s="161"/>
      <c r="G80" s="299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74">
        <f t="shared" si="3"/>
        <v>0</v>
      </c>
      <c r="T80" s="175">
        <f t="shared" si="4"/>
        <v>0</v>
      </c>
      <c r="U80" s="27"/>
      <c r="V80" s="33">
        <f t="shared" si="5"/>
        <v>0</v>
      </c>
    </row>
    <row r="81" spans="1:22" ht="12.75" hidden="1">
      <c r="A81" s="156" t="s">
        <v>436</v>
      </c>
      <c r="B81" s="43" t="s">
        <v>338</v>
      </c>
      <c r="C81" s="70" t="s">
        <v>87</v>
      </c>
      <c r="D81" s="181"/>
      <c r="E81" s="186"/>
      <c r="F81" s="169"/>
      <c r="G81" s="300"/>
      <c r="H81" s="171"/>
      <c r="I81" s="172"/>
      <c r="J81" s="159"/>
      <c r="K81" s="34"/>
      <c r="L81" s="161"/>
      <c r="M81" s="109"/>
      <c r="N81" s="35"/>
      <c r="O81" s="120"/>
      <c r="P81" s="60"/>
      <c r="Q81" s="53"/>
      <c r="R81" s="61"/>
      <c r="S81" s="162">
        <f t="shared" si="3"/>
        <v>0</v>
      </c>
      <c r="T81" s="163">
        <f t="shared" si="4"/>
        <v>0</v>
      </c>
      <c r="U81" s="27"/>
      <c r="V81" s="33">
        <f t="shared" si="5"/>
        <v>0</v>
      </c>
    </row>
    <row r="82" spans="1:22" ht="12.75" hidden="1">
      <c r="A82" s="164" t="s">
        <v>437</v>
      </c>
      <c r="B82" s="42" t="s">
        <v>181</v>
      </c>
      <c r="C82" s="69" t="s">
        <v>8</v>
      </c>
      <c r="D82" s="159"/>
      <c r="E82" s="177"/>
      <c r="F82" s="161"/>
      <c r="G82" s="29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62">
        <f t="shared" si="3"/>
        <v>0</v>
      </c>
      <c r="T82" s="163">
        <f t="shared" si="4"/>
        <v>0</v>
      </c>
      <c r="U82" s="27"/>
      <c r="V82" s="33">
        <f t="shared" si="5"/>
        <v>0</v>
      </c>
    </row>
    <row r="83" spans="1:22" ht="12.75" hidden="1">
      <c r="A83" s="156" t="s">
        <v>438</v>
      </c>
      <c r="B83" s="43" t="s">
        <v>60</v>
      </c>
      <c r="C83" s="70" t="s">
        <v>13</v>
      </c>
      <c r="D83" s="181"/>
      <c r="E83" s="177"/>
      <c r="F83" s="161"/>
      <c r="G83" s="300"/>
      <c r="H83" s="35"/>
      <c r="I83" s="120"/>
      <c r="J83" s="159"/>
      <c r="K83" s="34"/>
      <c r="L83" s="161"/>
      <c r="M83" s="109"/>
      <c r="N83" s="35"/>
      <c r="O83" s="120"/>
      <c r="P83" s="60"/>
      <c r="Q83" s="53"/>
      <c r="R83" s="61"/>
      <c r="S83" s="174">
        <f t="shared" si="3"/>
        <v>0</v>
      </c>
      <c r="T83" s="175">
        <f t="shared" si="4"/>
        <v>0</v>
      </c>
      <c r="U83" s="27"/>
      <c r="V83" s="33">
        <f t="shared" si="5"/>
        <v>0</v>
      </c>
    </row>
    <row r="84" spans="1:22" ht="12.75" hidden="1">
      <c r="A84" s="156" t="s">
        <v>439</v>
      </c>
      <c r="B84" s="42" t="s">
        <v>49</v>
      </c>
      <c r="C84" s="69" t="s">
        <v>6</v>
      </c>
      <c r="D84" s="159"/>
      <c r="E84" s="168"/>
      <c r="F84" s="169"/>
      <c r="G84" s="299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62">
        <f t="shared" si="3"/>
        <v>0</v>
      </c>
      <c r="T84" s="163">
        <f t="shared" si="4"/>
        <v>0</v>
      </c>
      <c r="U84" s="27"/>
      <c r="V84" s="33">
        <f t="shared" si="5"/>
        <v>0</v>
      </c>
    </row>
    <row r="85" spans="1:22" ht="12.75" hidden="1">
      <c r="A85" s="164" t="s">
        <v>440</v>
      </c>
      <c r="B85" s="43" t="s">
        <v>286</v>
      </c>
      <c r="C85" s="70" t="s">
        <v>13</v>
      </c>
      <c r="D85" s="159"/>
      <c r="E85" s="177"/>
      <c r="F85" s="161"/>
      <c r="G85" s="29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62">
        <f t="shared" si="3"/>
        <v>0</v>
      </c>
      <c r="T85" s="163">
        <f t="shared" si="4"/>
        <v>0</v>
      </c>
      <c r="U85" s="27"/>
      <c r="V85" s="33">
        <f t="shared" si="5"/>
        <v>0</v>
      </c>
    </row>
    <row r="86" spans="1:22" ht="12.75" hidden="1">
      <c r="A86" s="156" t="s">
        <v>441</v>
      </c>
      <c r="B86" s="44" t="s">
        <v>120</v>
      </c>
      <c r="C86" s="71" t="s">
        <v>8</v>
      </c>
      <c r="D86" s="159"/>
      <c r="E86" s="177"/>
      <c r="F86" s="161"/>
      <c r="G86" s="299"/>
      <c r="H86" s="35"/>
      <c r="I86" s="120"/>
      <c r="J86" s="159"/>
      <c r="K86" s="34"/>
      <c r="L86" s="161"/>
      <c r="M86" s="109"/>
      <c r="N86" s="35"/>
      <c r="O86" s="120"/>
      <c r="P86" s="60"/>
      <c r="Q86" s="53"/>
      <c r="R86" s="61"/>
      <c r="S86" s="174">
        <f t="shared" si="3"/>
        <v>0</v>
      </c>
      <c r="T86" s="175">
        <f t="shared" si="4"/>
        <v>0</v>
      </c>
      <c r="U86" s="27"/>
      <c r="V86" s="33">
        <f t="shared" si="5"/>
        <v>0</v>
      </c>
    </row>
    <row r="87" spans="1:22" ht="12.75" hidden="1">
      <c r="A87" s="164" t="s">
        <v>442</v>
      </c>
      <c r="B87" s="188" t="s">
        <v>97</v>
      </c>
      <c r="C87" s="69" t="s">
        <v>6</v>
      </c>
      <c r="D87" s="159"/>
      <c r="E87" s="177"/>
      <c r="F87" s="161"/>
      <c r="G87" s="299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62">
        <f t="shared" si="3"/>
        <v>0</v>
      </c>
      <c r="T87" s="163">
        <f t="shared" si="4"/>
        <v>0</v>
      </c>
      <c r="U87" s="27"/>
      <c r="V87" s="33">
        <f t="shared" si="5"/>
        <v>0</v>
      </c>
    </row>
    <row r="88" spans="1:22" ht="12.75" hidden="1">
      <c r="A88" s="156" t="s">
        <v>443</v>
      </c>
      <c r="B88" s="43" t="s">
        <v>105</v>
      </c>
      <c r="C88" s="70" t="s">
        <v>6</v>
      </c>
      <c r="D88" s="181"/>
      <c r="E88" s="187"/>
      <c r="F88" s="185"/>
      <c r="G88" s="300"/>
      <c r="H88" s="121"/>
      <c r="I88" s="122"/>
      <c r="J88" s="159"/>
      <c r="K88" s="34"/>
      <c r="L88" s="161"/>
      <c r="M88" s="109"/>
      <c r="N88" s="35"/>
      <c r="O88" s="120"/>
      <c r="P88" s="60"/>
      <c r="Q88" s="53"/>
      <c r="R88" s="61"/>
      <c r="S88" s="162">
        <f t="shared" si="3"/>
        <v>0</v>
      </c>
      <c r="T88" s="163">
        <f t="shared" si="4"/>
        <v>0</v>
      </c>
      <c r="U88" s="27"/>
      <c r="V88" s="33">
        <f t="shared" si="5"/>
        <v>0</v>
      </c>
    </row>
    <row r="89" spans="1:22" ht="12.75" hidden="1">
      <c r="A89" s="164" t="s">
        <v>444</v>
      </c>
      <c r="B89" s="42" t="s">
        <v>198</v>
      </c>
      <c r="C89" s="69" t="s">
        <v>13</v>
      </c>
      <c r="D89" s="159"/>
      <c r="E89" s="177"/>
      <c r="F89" s="161"/>
      <c r="G89" s="303"/>
      <c r="H89" s="35"/>
      <c r="I89" s="120"/>
      <c r="J89" s="159"/>
      <c r="K89" s="34"/>
      <c r="L89" s="161"/>
      <c r="M89" s="109"/>
      <c r="N89" s="35"/>
      <c r="O89" s="120"/>
      <c r="P89" s="60"/>
      <c r="Q89" s="53"/>
      <c r="R89" s="61"/>
      <c r="S89" s="174">
        <f t="shared" si="3"/>
        <v>0</v>
      </c>
      <c r="T89" s="175">
        <f t="shared" si="4"/>
        <v>0</v>
      </c>
      <c r="U89" s="27"/>
      <c r="V89" s="33">
        <f t="shared" si="5"/>
        <v>0</v>
      </c>
    </row>
    <row r="90" spans="1:22" ht="12.75" hidden="1">
      <c r="A90" s="156" t="s">
        <v>445</v>
      </c>
      <c r="B90" s="43" t="s">
        <v>230</v>
      </c>
      <c r="C90" s="70" t="s">
        <v>12</v>
      </c>
      <c r="D90" s="159"/>
      <c r="E90" s="177"/>
      <c r="F90" s="161"/>
      <c r="G90" s="299"/>
      <c r="H90" s="35"/>
      <c r="I90" s="120"/>
      <c r="J90" s="159"/>
      <c r="K90" s="34"/>
      <c r="L90" s="161"/>
      <c r="M90" s="109"/>
      <c r="N90" s="35"/>
      <c r="O90" s="120"/>
      <c r="P90" s="60"/>
      <c r="Q90" s="53"/>
      <c r="R90" s="61"/>
      <c r="S90" s="162">
        <f t="shared" si="3"/>
        <v>0</v>
      </c>
      <c r="T90" s="163">
        <f t="shared" si="4"/>
        <v>0</v>
      </c>
      <c r="U90" s="27"/>
      <c r="V90" s="33">
        <f t="shared" si="5"/>
        <v>0</v>
      </c>
    </row>
    <row r="91" spans="1:22" ht="12.75" hidden="1">
      <c r="A91" s="164" t="s">
        <v>446</v>
      </c>
      <c r="B91" s="43" t="s">
        <v>152</v>
      </c>
      <c r="C91" s="70" t="s">
        <v>10</v>
      </c>
      <c r="D91" s="159"/>
      <c r="E91" s="160"/>
      <c r="F91" s="161"/>
      <c r="G91" s="299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62">
        <f t="shared" si="3"/>
        <v>0</v>
      </c>
      <c r="T91" s="163">
        <f t="shared" si="4"/>
        <v>0</v>
      </c>
      <c r="U91" s="27"/>
      <c r="V91" s="33">
        <f t="shared" si="5"/>
        <v>0</v>
      </c>
    </row>
    <row r="92" spans="1:22" ht="12.75" hidden="1">
      <c r="A92" s="156" t="s">
        <v>447</v>
      </c>
      <c r="B92" s="188" t="s">
        <v>44</v>
      </c>
      <c r="C92" s="69" t="s">
        <v>10</v>
      </c>
      <c r="D92" s="159"/>
      <c r="E92" s="177"/>
      <c r="F92" s="161"/>
      <c r="G92" s="299"/>
      <c r="H92" s="35"/>
      <c r="I92" s="120"/>
      <c r="J92" s="159"/>
      <c r="K92" s="34"/>
      <c r="L92" s="161"/>
      <c r="M92" s="109"/>
      <c r="N92" s="35"/>
      <c r="O92" s="120"/>
      <c r="P92" s="60"/>
      <c r="Q92" s="53"/>
      <c r="R92" s="61"/>
      <c r="S92" s="174">
        <f t="shared" si="3"/>
        <v>0</v>
      </c>
      <c r="T92" s="175">
        <f t="shared" si="4"/>
        <v>0</v>
      </c>
      <c r="U92" s="27"/>
      <c r="V92" s="33">
        <f t="shared" si="5"/>
        <v>0</v>
      </c>
    </row>
    <row r="93" spans="1:22" ht="12.75" hidden="1">
      <c r="A93" s="164" t="s">
        <v>448</v>
      </c>
      <c r="B93" s="43" t="s">
        <v>118</v>
      </c>
      <c r="C93" s="190" t="s">
        <v>13</v>
      </c>
      <c r="D93" s="159"/>
      <c r="E93" s="177"/>
      <c r="F93" s="161"/>
      <c r="G93" s="299"/>
      <c r="H93" s="35"/>
      <c r="I93" s="120"/>
      <c r="J93" s="159"/>
      <c r="K93" s="34"/>
      <c r="L93" s="161"/>
      <c r="M93" s="109"/>
      <c r="N93" s="35"/>
      <c r="O93" s="120"/>
      <c r="P93" s="60"/>
      <c r="Q93" s="53"/>
      <c r="R93" s="61"/>
      <c r="S93" s="162">
        <f t="shared" si="3"/>
        <v>0</v>
      </c>
      <c r="T93" s="163">
        <f t="shared" si="4"/>
        <v>0</v>
      </c>
      <c r="U93" s="27"/>
      <c r="V93" s="33">
        <f t="shared" si="5"/>
        <v>0</v>
      </c>
    </row>
    <row r="94" spans="1:22" ht="12.75" hidden="1">
      <c r="A94" s="156" t="s">
        <v>449</v>
      </c>
      <c r="B94" s="44" t="s">
        <v>118</v>
      </c>
      <c r="C94" s="191" t="s">
        <v>13</v>
      </c>
      <c r="D94" s="159"/>
      <c r="E94" s="177"/>
      <c r="F94" s="161"/>
      <c r="G94" s="299"/>
      <c r="H94" s="35"/>
      <c r="I94" s="120"/>
      <c r="J94" s="159"/>
      <c r="K94" s="34"/>
      <c r="L94" s="161"/>
      <c r="M94" s="109"/>
      <c r="N94" s="35"/>
      <c r="O94" s="120"/>
      <c r="P94" s="60"/>
      <c r="Q94" s="53"/>
      <c r="R94" s="61"/>
      <c r="S94" s="162">
        <f t="shared" si="3"/>
        <v>0</v>
      </c>
      <c r="T94" s="163">
        <f t="shared" si="4"/>
        <v>0</v>
      </c>
      <c r="U94" s="27"/>
      <c r="V94" s="33">
        <f t="shared" si="5"/>
        <v>0</v>
      </c>
    </row>
    <row r="95" spans="1:22" ht="12.75" hidden="1">
      <c r="A95" s="164" t="s">
        <v>450</v>
      </c>
      <c r="B95" s="42" t="s">
        <v>56</v>
      </c>
      <c r="C95" s="69" t="s">
        <v>12</v>
      </c>
      <c r="D95" s="159"/>
      <c r="E95" s="168"/>
      <c r="F95" s="169"/>
      <c r="G95" s="299"/>
      <c r="H95" s="171"/>
      <c r="I95" s="172"/>
      <c r="J95" s="159"/>
      <c r="K95" s="34"/>
      <c r="L95" s="161"/>
      <c r="M95" s="109"/>
      <c r="N95" s="35"/>
      <c r="O95" s="120"/>
      <c r="P95" s="60"/>
      <c r="Q95" s="53"/>
      <c r="R95" s="61"/>
      <c r="S95" s="174">
        <f t="shared" si="3"/>
        <v>0</v>
      </c>
      <c r="T95" s="175">
        <f t="shared" si="4"/>
        <v>0</v>
      </c>
      <c r="U95" s="27"/>
      <c r="V95" s="33">
        <f t="shared" si="5"/>
        <v>0</v>
      </c>
    </row>
    <row r="96" spans="1:22" ht="12.75" hidden="1">
      <c r="A96" s="156" t="s">
        <v>451</v>
      </c>
      <c r="B96" s="43" t="s">
        <v>65</v>
      </c>
      <c r="C96" s="70" t="s">
        <v>8</v>
      </c>
      <c r="D96" s="181"/>
      <c r="E96" s="177"/>
      <c r="F96" s="161"/>
      <c r="G96" s="300"/>
      <c r="H96" s="35"/>
      <c r="I96" s="120"/>
      <c r="J96" s="159"/>
      <c r="K96" s="34"/>
      <c r="L96" s="161"/>
      <c r="M96" s="109"/>
      <c r="N96" s="35"/>
      <c r="O96" s="120"/>
      <c r="P96" s="60"/>
      <c r="Q96" s="53"/>
      <c r="R96" s="61"/>
      <c r="S96" s="162">
        <f t="shared" si="3"/>
        <v>0</v>
      </c>
      <c r="T96" s="163">
        <f t="shared" si="4"/>
        <v>0</v>
      </c>
      <c r="U96" s="27"/>
      <c r="V96" s="33">
        <f t="shared" si="5"/>
        <v>0</v>
      </c>
    </row>
    <row r="97" spans="1:22" ht="12.75" hidden="1">
      <c r="A97" s="164" t="s">
        <v>452</v>
      </c>
      <c r="B97" s="42" t="s">
        <v>351</v>
      </c>
      <c r="C97" s="69" t="s">
        <v>13</v>
      </c>
      <c r="D97" s="159"/>
      <c r="E97" s="177"/>
      <c r="F97" s="161"/>
      <c r="G97" s="299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62">
        <f t="shared" si="3"/>
        <v>0</v>
      </c>
      <c r="T97" s="163">
        <f t="shared" si="4"/>
        <v>0</v>
      </c>
      <c r="U97" s="27"/>
      <c r="V97" s="33">
        <f t="shared" si="5"/>
        <v>0</v>
      </c>
    </row>
    <row r="98" spans="1:22" ht="12.75" hidden="1">
      <c r="A98" s="156" t="s">
        <v>453</v>
      </c>
      <c r="B98" s="43" t="s">
        <v>69</v>
      </c>
      <c r="C98" s="70" t="s">
        <v>87</v>
      </c>
      <c r="D98" s="181"/>
      <c r="E98" s="186"/>
      <c r="F98" s="169"/>
      <c r="G98" s="300"/>
      <c r="H98" s="171"/>
      <c r="I98" s="172"/>
      <c r="J98" s="159"/>
      <c r="K98" s="34"/>
      <c r="L98" s="161"/>
      <c r="M98" s="109"/>
      <c r="N98" s="35"/>
      <c r="O98" s="120"/>
      <c r="P98" s="62"/>
      <c r="Q98" s="63"/>
      <c r="R98" s="64"/>
      <c r="S98" s="174">
        <f t="shared" si="3"/>
        <v>0</v>
      </c>
      <c r="T98" s="175">
        <f t="shared" si="4"/>
        <v>0</v>
      </c>
      <c r="U98" s="27"/>
      <c r="V98" s="33">
        <f t="shared" si="5"/>
        <v>0</v>
      </c>
    </row>
    <row r="99" spans="1:22" ht="12.75" hidden="1">
      <c r="A99" s="156" t="s">
        <v>454</v>
      </c>
      <c r="B99" s="43" t="s">
        <v>347</v>
      </c>
      <c r="C99" s="70" t="s">
        <v>10</v>
      </c>
      <c r="D99" s="159"/>
      <c r="E99" s="177"/>
      <c r="F99" s="161"/>
      <c r="G99" s="299"/>
      <c r="H99" s="35"/>
      <c r="I99" s="120"/>
      <c r="J99" s="159"/>
      <c r="K99" s="34"/>
      <c r="L99" s="161"/>
      <c r="M99" s="109"/>
      <c r="N99" s="35"/>
      <c r="O99" s="120"/>
      <c r="P99" s="60"/>
      <c r="Q99" s="53"/>
      <c r="R99" s="61"/>
      <c r="S99" s="162">
        <f t="shared" si="3"/>
        <v>0</v>
      </c>
      <c r="T99" s="163">
        <f t="shared" si="4"/>
        <v>0</v>
      </c>
      <c r="U99" s="27"/>
      <c r="V99" s="33">
        <f t="shared" si="5"/>
        <v>0</v>
      </c>
    </row>
    <row r="100" spans="1:22" ht="12.75" hidden="1">
      <c r="A100" s="156" t="s">
        <v>455</v>
      </c>
      <c r="B100" s="43" t="s">
        <v>231</v>
      </c>
      <c r="C100" s="70" t="s">
        <v>6</v>
      </c>
      <c r="D100" s="181"/>
      <c r="E100" s="177"/>
      <c r="F100" s="161"/>
      <c r="G100" s="300"/>
      <c r="H100" s="35"/>
      <c r="I100" s="120"/>
      <c r="J100" s="159"/>
      <c r="K100" s="34"/>
      <c r="L100" s="161"/>
      <c r="M100" s="109"/>
      <c r="N100" s="35"/>
      <c r="O100" s="120"/>
      <c r="P100" s="62"/>
      <c r="Q100" s="53"/>
      <c r="R100" s="61"/>
      <c r="S100" s="162">
        <f t="shared" si="3"/>
        <v>0</v>
      </c>
      <c r="T100" s="163">
        <f t="shared" si="4"/>
        <v>0</v>
      </c>
      <c r="U100" s="27"/>
      <c r="V100" s="33">
        <f t="shared" si="5"/>
        <v>0</v>
      </c>
    </row>
    <row r="101" spans="1:22" ht="12.75" hidden="1">
      <c r="A101" s="156" t="s">
        <v>456</v>
      </c>
      <c r="B101" s="189" t="s">
        <v>330</v>
      </c>
      <c r="C101" s="70" t="s">
        <v>87</v>
      </c>
      <c r="D101" s="159"/>
      <c r="E101" s="168"/>
      <c r="F101" s="169"/>
      <c r="G101" s="299"/>
      <c r="H101" s="35"/>
      <c r="I101" s="120"/>
      <c r="J101" s="159"/>
      <c r="K101" s="34"/>
      <c r="L101" s="161"/>
      <c r="M101" s="109"/>
      <c r="N101" s="35"/>
      <c r="O101" s="120"/>
      <c r="P101" s="60"/>
      <c r="Q101" s="63"/>
      <c r="R101" s="64"/>
      <c r="S101" s="174">
        <f t="shared" si="3"/>
        <v>0</v>
      </c>
      <c r="T101" s="175">
        <f t="shared" si="4"/>
        <v>0</v>
      </c>
      <c r="U101" s="27"/>
      <c r="V101" s="33">
        <f t="shared" si="5"/>
        <v>0</v>
      </c>
    </row>
    <row r="102" spans="1:22" ht="12.75" hidden="1">
      <c r="A102" s="156" t="s">
        <v>457</v>
      </c>
      <c r="B102" s="189" t="s">
        <v>130</v>
      </c>
      <c r="C102" s="70" t="s">
        <v>6</v>
      </c>
      <c r="D102" s="159"/>
      <c r="E102" s="177"/>
      <c r="F102" s="161"/>
      <c r="G102" s="299"/>
      <c r="H102" s="35"/>
      <c r="I102" s="120"/>
      <c r="J102" s="159"/>
      <c r="K102" s="34"/>
      <c r="L102" s="161"/>
      <c r="M102" s="109"/>
      <c r="N102" s="35"/>
      <c r="O102" s="120"/>
      <c r="P102" s="62"/>
      <c r="Q102" s="53"/>
      <c r="R102" s="61"/>
      <c r="S102" s="162">
        <f t="shared" si="3"/>
        <v>0</v>
      </c>
      <c r="T102" s="163">
        <f t="shared" si="4"/>
        <v>0</v>
      </c>
      <c r="U102" s="27"/>
      <c r="V102" s="33">
        <f t="shared" si="5"/>
        <v>0</v>
      </c>
    </row>
    <row r="103" spans="1:22" ht="12.75" hidden="1">
      <c r="A103" s="156" t="s">
        <v>458</v>
      </c>
      <c r="B103" s="43" t="s">
        <v>108</v>
      </c>
      <c r="C103" s="70" t="s">
        <v>8</v>
      </c>
      <c r="D103" s="159"/>
      <c r="E103" s="177"/>
      <c r="F103" s="161"/>
      <c r="G103" s="299"/>
      <c r="H103" s="35"/>
      <c r="I103" s="120"/>
      <c r="J103" s="159"/>
      <c r="K103" s="34"/>
      <c r="L103" s="161"/>
      <c r="M103" s="109"/>
      <c r="N103" s="35"/>
      <c r="O103" s="120"/>
      <c r="P103" s="60"/>
      <c r="Q103" s="53"/>
      <c r="R103" s="61"/>
      <c r="S103" s="162">
        <f t="shared" si="3"/>
        <v>0</v>
      </c>
      <c r="T103" s="163">
        <f t="shared" si="4"/>
        <v>0</v>
      </c>
      <c r="U103" s="27"/>
      <c r="V103" s="33">
        <f t="shared" si="5"/>
        <v>0</v>
      </c>
    </row>
    <row r="104" spans="1:22" ht="12.75" hidden="1">
      <c r="A104" s="156" t="s">
        <v>459</v>
      </c>
      <c r="B104" s="189" t="s">
        <v>112</v>
      </c>
      <c r="C104" s="70" t="s">
        <v>12</v>
      </c>
      <c r="D104" s="159"/>
      <c r="E104" s="177"/>
      <c r="F104" s="161"/>
      <c r="G104" s="299"/>
      <c r="H104" s="35"/>
      <c r="I104" s="120"/>
      <c r="J104" s="159"/>
      <c r="K104" s="34"/>
      <c r="L104" s="161"/>
      <c r="M104" s="109"/>
      <c r="N104" s="35"/>
      <c r="O104" s="120"/>
      <c r="P104" s="62"/>
      <c r="Q104" s="63"/>
      <c r="R104" s="64"/>
      <c r="S104" s="174">
        <f t="shared" si="3"/>
        <v>0</v>
      </c>
      <c r="T104" s="175">
        <f t="shared" si="4"/>
        <v>0</v>
      </c>
      <c r="U104" s="27"/>
      <c r="V104" s="33">
        <f t="shared" si="5"/>
        <v>0</v>
      </c>
    </row>
    <row r="105" spans="1:22" ht="12.75" hidden="1">
      <c r="A105" s="164" t="s">
        <v>460</v>
      </c>
      <c r="B105" s="189" t="s">
        <v>31</v>
      </c>
      <c r="C105" s="70" t="s">
        <v>6</v>
      </c>
      <c r="D105" s="181"/>
      <c r="E105" s="187"/>
      <c r="F105" s="185"/>
      <c r="G105" s="300"/>
      <c r="H105" s="121"/>
      <c r="I105" s="122"/>
      <c r="J105" s="159"/>
      <c r="K105" s="34"/>
      <c r="L105" s="161"/>
      <c r="M105" s="109"/>
      <c r="N105" s="35"/>
      <c r="O105" s="120"/>
      <c r="P105" s="60"/>
      <c r="Q105" s="53"/>
      <c r="R105" s="61"/>
      <c r="S105" s="162">
        <f t="shared" si="3"/>
        <v>0</v>
      </c>
      <c r="T105" s="163">
        <f t="shared" si="4"/>
        <v>0</v>
      </c>
      <c r="U105" s="27"/>
      <c r="V105" s="33">
        <f t="shared" si="5"/>
        <v>0</v>
      </c>
    </row>
    <row r="106" spans="1:22" ht="12.75" hidden="1">
      <c r="A106" s="156" t="s">
        <v>461</v>
      </c>
      <c r="B106" s="43" t="s">
        <v>350</v>
      </c>
      <c r="C106" s="70" t="s">
        <v>87</v>
      </c>
      <c r="D106" s="159"/>
      <c r="E106" s="177"/>
      <c r="F106" s="161"/>
      <c r="G106" s="303"/>
      <c r="H106" s="35"/>
      <c r="I106" s="120"/>
      <c r="J106" s="159"/>
      <c r="K106" s="34"/>
      <c r="L106" s="161"/>
      <c r="M106" s="109"/>
      <c r="N106" s="35"/>
      <c r="O106" s="120"/>
      <c r="P106" s="62"/>
      <c r="Q106" s="53"/>
      <c r="R106" s="61"/>
      <c r="S106" s="162">
        <f t="shared" si="3"/>
        <v>0</v>
      </c>
      <c r="T106" s="163">
        <f t="shared" si="4"/>
        <v>0</v>
      </c>
      <c r="U106" s="27"/>
      <c r="V106" s="33">
        <f t="shared" si="5"/>
        <v>0</v>
      </c>
    </row>
    <row r="107" spans="1:22" ht="12.75" hidden="1">
      <c r="A107" s="164" t="s">
        <v>462</v>
      </c>
      <c r="B107" s="189" t="s">
        <v>331</v>
      </c>
      <c r="C107" s="70" t="s">
        <v>12</v>
      </c>
      <c r="D107" s="159"/>
      <c r="E107" s="177"/>
      <c r="F107" s="161"/>
      <c r="G107" s="299"/>
      <c r="H107" s="35"/>
      <c r="I107" s="120"/>
      <c r="J107" s="159"/>
      <c r="K107" s="34"/>
      <c r="L107" s="161"/>
      <c r="M107" s="109"/>
      <c r="N107" s="35"/>
      <c r="O107" s="120"/>
      <c r="P107" s="60"/>
      <c r="Q107" s="63"/>
      <c r="R107" s="64"/>
      <c r="S107" s="174">
        <f t="shared" si="3"/>
        <v>0</v>
      </c>
      <c r="T107" s="175">
        <f t="shared" si="4"/>
        <v>0</v>
      </c>
      <c r="U107" s="27"/>
      <c r="V107" s="33">
        <f t="shared" si="5"/>
        <v>0</v>
      </c>
    </row>
    <row r="108" spans="1:22" ht="12.75" hidden="1">
      <c r="A108" s="156" t="s">
        <v>463</v>
      </c>
      <c r="B108" s="189" t="s">
        <v>283</v>
      </c>
      <c r="C108" s="70" t="s">
        <v>8</v>
      </c>
      <c r="D108" s="159"/>
      <c r="E108" s="160"/>
      <c r="F108" s="161"/>
      <c r="G108" s="299"/>
      <c r="H108" s="35"/>
      <c r="I108" s="120"/>
      <c r="J108" s="159"/>
      <c r="K108" s="34"/>
      <c r="L108" s="161"/>
      <c r="M108" s="109"/>
      <c r="N108" s="35"/>
      <c r="O108" s="120"/>
      <c r="P108" s="62"/>
      <c r="Q108" s="53"/>
      <c r="R108" s="61"/>
      <c r="S108" s="162">
        <f t="shared" si="3"/>
        <v>0</v>
      </c>
      <c r="T108" s="163">
        <f t="shared" si="4"/>
        <v>0</v>
      </c>
      <c r="U108" s="27"/>
      <c r="V108" s="33">
        <f t="shared" si="5"/>
        <v>0</v>
      </c>
    </row>
    <row r="109" spans="1:22" ht="12.75" hidden="1">
      <c r="A109" s="164" t="s">
        <v>464</v>
      </c>
      <c r="B109" s="189" t="s">
        <v>133</v>
      </c>
      <c r="C109" s="70" t="s">
        <v>10</v>
      </c>
      <c r="D109" s="159"/>
      <c r="E109" s="177"/>
      <c r="F109" s="161"/>
      <c r="G109" s="29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62">
        <f t="shared" si="3"/>
        <v>0</v>
      </c>
      <c r="T109" s="163">
        <f t="shared" si="4"/>
        <v>0</v>
      </c>
      <c r="U109" s="27"/>
      <c r="V109" s="33">
        <f t="shared" si="5"/>
        <v>0</v>
      </c>
    </row>
    <row r="110" spans="1:22" ht="12.75" hidden="1">
      <c r="A110" s="156" t="s">
        <v>465</v>
      </c>
      <c r="B110" s="42" t="s">
        <v>72</v>
      </c>
      <c r="C110" s="69" t="s">
        <v>13</v>
      </c>
      <c r="D110" s="159"/>
      <c r="E110" s="177"/>
      <c r="F110" s="161"/>
      <c r="G110" s="299"/>
      <c r="H110" s="35"/>
      <c r="I110" s="120"/>
      <c r="J110" s="159"/>
      <c r="K110" s="34"/>
      <c r="L110" s="161"/>
      <c r="M110" s="109"/>
      <c r="N110" s="35"/>
      <c r="O110" s="120"/>
      <c r="P110" s="62"/>
      <c r="Q110" s="63"/>
      <c r="R110" s="64"/>
      <c r="S110" s="174">
        <f t="shared" si="3"/>
        <v>0</v>
      </c>
      <c r="T110" s="175">
        <f t="shared" si="4"/>
        <v>0</v>
      </c>
      <c r="U110" s="27"/>
      <c r="V110" s="33">
        <f t="shared" si="5"/>
        <v>0</v>
      </c>
    </row>
    <row r="111" spans="1:22" ht="12.75" hidden="1">
      <c r="A111" s="164" t="s">
        <v>466</v>
      </c>
      <c r="B111" s="43" t="s">
        <v>46</v>
      </c>
      <c r="C111" s="70" t="s">
        <v>13</v>
      </c>
      <c r="D111" s="159"/>
      <c r="E111" s="177"/>
      <c r="F111" s="161"/>
      <c r="G111" s="29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62">
        <f t="shared" si="3"/>
        <v>0</v>
      </c>
      <c r="T111" s="163">
        <f t="shared" si="4"/>
        <v>0</v>
      </c>
      <c r="U111" s="27"/>
      <c r="V111" s="33">
        <f t="shared" si="5"/>
        <v>0</v>
      </c>
    </row>
    <row r="112" spans="1:22" ht="12.75" hidden="1">
      <c r="A112" s="156" t="s">
        <v>467</v>
      </c>
      <c r="B112" s="42" t="s">
        <v>196</v>
      </c>
      <c r="C112" s="69" t="s">
        <v>8</v>
      </c>
      <c r="D112" s="159"/>
      <c r="E112" s="168"/>
      <c r="F112" s="169"/>
      <c r="G112" s="299"/>
      <c r="H112" s="171"/>
      <c r="I112" s="172"/>
      <c r="J112" s="159"/>
      <c r="K112" s="34"/>
      <c r="L112" s="161"/>
      <c r="M112" s="109"/>
      <c r="N112" s="35"/>
      <c r="O112" s="120"/>
      <c r="P112" s="60"/>
      <c r="Q112" s="53"/>
      <c r="R112" s="61"/>
      <c r="S112" s="162">
        <f t="shared" si="3"/>
        <v>0</v>
      </c>
      <c r="T112" s="163">
        <f t="shared" si="4"/>
        <v>0</v>
      </c>
      <c r="U112" s="27"/>
      <c r="V112" s="33">
        <f t="shared" si="5"/>
        <v>0</v>
      </c>
    </row>
    <row r="113" spans="1:22" ht="12.75" hidden="1">
      <c r="A113" s="164" t="s">
        <v>468</v>
      </c>
      <c r="B113" s="189" t="s">
        <v>78</v>
      </c>
      <c r="C113" s="70" t="s">
        <v>10</v>
      </c>
      <c r="D113" s="181"/>
      <c r="E113" s="177"/>
      <c r="F113" s="161"/>
      <c r="G113" s="300"/>
      <c r="H113" s="35"/>
      <c r="I113" s="120"/>
      <c r="J113" s="159"/>
      <c r="K113" s="34"/>
      <c r="L113" s="161"/>
      <c r="M113" s="109"/>
      <c r="N113" s="35"/>
      <c r="O113" s="120"/>
      <c r="P113" s="60"/>
      <c r="Q113" s="53"/>
      <c r="R113" s="61"/>
      <c r="S113" s="174">
        <f t="shared" si="3"/>
        <v>0</v>
      </c>
      <c r="T113" s="175">
        <f t="shared" si="4"/>
        <v>0</v>
      </c>
      <c r="U113" s="27"/>
      <c r="V113" s="33">
        <f t="shared" si="5"/>
        <v>0</v>
      </c>
    </row>
    <row r="114" spans="1:22" ht="12.75" hidden="1">
      <c r="A114" s="156" t="s">
        <v>469</v>
      </c>
      <c r="B114" s="42" t="s">
        <v>387</v>
      </c>
      <c r="C114" s="69" t="s">
        <v>10</v>
      </c>
      <c r="D114" s="159"/>
      <c r="E114" s="177"/>
      <c r="F114" s="161"/>
      <c r="G114" s="299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62">
        <f t="shared" si="3"/>
        <v>0</v>
      </c>
      <c r="T114" s="163">
        <f t="shared" si="4"/>
        <v>0</v>
      </c>
      <c r="U114" s="27"/>
      <c r="V114" s="33">
        <f t="shared" si="5"/>
        <v>0</v>
      </c>
    </row>
    <row r="115" spans="1:22" ht="12.75" hidden="1">
      <c r="A115" s="164" t="s">
        <v>470</v>
      </c>
      <c r="B115" s="43" t="s">
        <v>144</v>
      </c>
      <c r="C115" s="70" t="s">
        <v>10</v>
      </c>
      <c r="D115" s="181"/>
      <c r="E115" s="186"/>
      <c r="F115" s="169"/>
      <c r="G115" s="300"/>
      <c r="H115" s="171"/>
      <c r="I115" s="172"/>
      <c r="J115" s="159"/>
      <c r="K115" s="34"/>
      <c r="L115" s="161"/>
      <c r="M115" s="109"/>
      <c r="N115" s="35"/>
      <c r="O115" s="120"/>
      <c r="P115" s="60"/>
      <c r="Q115" s="53"/>
      <c r="R115" s="61"/>
      <c r="S115" s="162">
        <f t="shared" si="3"/>
        <v>0</v>
      </c>
      <c r="T115" s="163">
        <f t="shared" si="4"/>
        <v>0</v>
      </c>
      <c r="U115" s="27"/>
      <c r="V115" s="33">
        <f t="shared" si="5"/>
        <v>0</v>
      </c>
    </row>
    <row r="116" spans="1:22" ht="12.75" hidden="1">
      <c r="A116" s="156" t="s">
        <v>471</v>
      </c>
      <c r="B116" s="188" t="s">
        <v>104</v>
      </c>
      <c r="C116" s="69" t="s">
        <v>12</v>
      </c>
      <c r="D116" s="159"/>
      <c r="E116" s="177"/>
      <c r="F116" s="161"/>
      <c r="G116" s="29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74">
        <f t="shared" si="3"/>
        <v>0</v>
      </c>
      <c r="T116" s="175">
        <f t="shared" si="4"/>
        <v>0</v>
      </c>
      <c r="U116" s="27"/>
      <c r="V116" s="33">
        <f t="shared" si="5"/>
        <v>0</v>
      </c>
    </row>
    <row r="117" spans="1:22" ht="12.75" hidden="1">
      <c r="A117" s="164" t="s">
        <v>472</v>
      </c>
      <c r="B117" s="43" t="s">
        <v>301</v>
      </c>
      <c r="C117" s="70" t="s">
        <v>8</v>
      </c>
      <c r="D117" s="181"/>
      <c r="E117" s="177"/>
      <c r="F117" s="161"/>
      <c r="G117" s="300"/>
      <c r="H117" s="35"/>
      <c r="I117" s="120"/>
      <c r="J117" s="159"/>
      <c r="K117" s="34"/>
      <c r="L117" s="161"/>
      <c r="M117" s="109"/>
      <c r="N117" s="35"/>
      <c r="O117" s="120"/>
      <c r="P117" s="60"/>
      <c r="Q117" s="53"/>
      <c r="R117" s="61"/>
      <c r="S117" s="162">
        <f t="shared" si="3"/>
        <v>0</v>
      </c>
      <c r="T117" s="163">
        <f t="shared" si="4"/>
        <v>0</v>
      </c>
      <c r="U117" s="27"/>
      <c r="V117" s="33">
        <f t="shared" si="5"/>
        <v>0</v>
      </c>
    </row>
    <row r="118" spans="1:22" ht="12.75" hidden="1">
      <c r="A118" s="156" t="s">
        <v>473</v>
      </c>
      <c r="B118" s="42" t="s">
        <v>342</v>
      </c>
      <c r="C118" s="69" t="s">
        <v>12</v>
      </c>
      <c r="D118" s="159"/>
      <c r="E118" s="168"/>
      <c r="F118" s="169"/>
      <c r="G118" s="299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62">
        <f t="shared" si="3"/>
        <v>0</v>
      </c>
      <c r="T118" s="163">
        <f t="shared" si="4"/>
        <v>0</v>
      </c>
      <c r="U118" s="27"/>
      <c r="V118" s="33">
        <f t="shared" si="5"/>
        <v>0</v>
      </c>
    </row>
    <row r="119" spans="1:22" ht="12.75" hidden="1">
      <c r="A119" s="156" t="s">
        <v>474</v>
      </c>
      <c r="B119" s="43" t="s">
        <v>123</v>
      </c>
      <c r="C119" s="70" t="s">
        <v>6</v>
      </c>
      <c r="D119" s="159"/>
      <c r="E119" s="177"/>
      <c r="F119" s="161"/>
      <c r="G119" s="29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74">
        <f t="shared" si="3"/>
        <v>0</v>
      </c>
      <c r="T119" s="175">
        <f t="shared" si="4"/>
        <v>0</v>
      </c>
      <c r="U119" s="27"/>
      <c r="V119" s="33">
        <f t="shared" si="5"/>
        <v>0</v>
      </c>
    </row>
    <row r="120" spans="1:22" ht="12.75" hidden="1">
      <c r="A120" s="164" t="s">
        <v>475</v>
      </c>
      <c r="B120" s="42" t="s">
        <v>282</v>
      </c>
      <c r="C120" s="69" t="s">
        <v>6</v>
      </c>
      <c r="D120" s="159"/>
      <c r="E120" s="177"/>
      <c r="F120" s="161"/>
      <c r="G120" s="299"/>
      <c r="H120" s="35"/>
      <c r="I120" s="120"/>
      <c r="J120" s="159"/>
      <c r="K120" s="34"/>
      <c r="L120" s="161"/>
      <c r="M120" s="109"/>
      <c r="N120" s="35"/>
      <c r="O120" s="120"/>
      <c r="P120" s="60"/>
      <c r="Q120" s="53"/>
      <c r="R120" s="61"/>
      <c r="S120" s="162">
        <f t="shared" si="3"/>
        <v>0</v>
      </c>
      <c r="T120" s="163">
        <f t="shared" si="4"/>
        <v>0</v>
      </c>
      <c r="U120" s="27"/>
      <c r="V120" s="33">
        <f t="shared" si="5"/>
        <v>0</v>
      </c>
    </row>
    <row r="121" spans="1:22" ht="12.75" hidden="1">
      <c r="A121" s="156" t="s">
        <v>476</v>
      </c>
      <c r="B121" s="43" t="s">
        <v>397</v>
      </c>
      <c r="C121" s="70" t="s">
        <v>8</v>
      </c>
      <c r="D121" s="159"/>
      <c r="E121" s="177"/>
      <c r="F121" s="161"/>
      <c r="G121" s="299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62">
        <f t="shared" si="3"/>
        <v>0</v>
      </c>
      <c r="T121" s="163">
        <f t="shared" si="4"/>
        <v>0</v>
      </c>
      <c r="U121" s="27"/>
      <c r="V121" s="33">
        <f t="shared" si="5"/>
        <v>0</v>
      </c>
    </row>
    <row r="122" spans="1:22" ht="12.75" hidden="1">
      <c r="A122" s="164" t="s">
        <v>477</v>
      </c>
      <c r="B122" s="43" t="s">
        <v>337</v>
      </c>
      <c r="C122" s="70" t="s">
        <v>13</v>
      </c>
      <c r="D122" s="181"/>
      <c r="E122" s="187"/>
      <c r="F122" s="185"/>
      <c r="G122" s="300"/>
      <c r="H122" s="121"/>
      <c r="I122" s="122"/>
      <c r="J122" s="159"/>
      <c r="K122" s="34"/>
      <c r="L122" s="161"/>
      <c r="M122" s="109"/>
      <c r="N122" s="35"/>
      <c r="O122" s="120"/>
      <c r="P122" s="60"/>
      <c r="Q122" s="53"/>
      <c r="R122" s="61"/>
      <c r="S122" s="174">
        <f t="shared" si="3"/>
        <v>0</v>
      </c>
      <c r="T122" s="175">
        <f t="shared" si="4"/>
        <v>0</v>
      </c>
      <c r="U122" s="27"/>
      <c r="V122" s="33">
        <f t="shared" si="5"/>
        <v>0</v>
      </c>
    </row>
    <row r="123" spans="1:22" ht="12.75" hidden="1">
      <c r="A123" s="156" t="s">
        <v>478</v>
      </c>
      <c r="B123" s="43" t="s">
        <v>96</v>
      </c>
      <c r="C123" s="70" t="s">
        <v>10</v>
      </c>
      <c r="D123" s="159"/>
      <c r="E123" s="177"/>
      <c r="F123" s="161"/>
      <c r="G123" s="303"/>
      <c r="H123" s="35"/>
      <c r="I123" s="120"/>
      <c r="J123" s="159"/>
      <c r="K123" s="34"/>
      <c r="L123" s="161"/>
      <c r="M123" s="109"/>
      <c r="N123" s="35"/>
      <c r="O123" s="120"/>
      <c r="P123" s="60"/>
      <c r="Q123" s="53"/>
      <c r="R123" s="61"/>
      <c r="S123" s="162">
        <f t="shared" si="3"/>
        <v>0</v>
      </c>
      <c r="T123" s="163">
        <f t="shared" si="4"/>
        <v>0</v>
      </c>
      <c r="U123" s="27"/>
      <c r="V123" s="33">
        <f t="shared" si="5"/>
        <v>0</v>
      </c>
    </row>
    <row r="124" spans="1:22" ht="12.75" hidden="1">
      <c r="A124" s="156" t="s">
        <v>479</v>
      </c>
      <c r="B124" s="43" t="s">
        <v>399</v>
      </c>
      <c r="C124" s="70" t="s">
        <v>10</v>
      </c>
      <c r="D124" s="159"/>
      <c r="E124" s="177"/>
      <c r="F124" s="161"/>
      <c r="G124" s="299"/>
      <c r="H124" s="35"/>
      <c r="I124" s="120"/>
      <c r="J124" s="159"/>
      <c r="K124" s="34"/>
      <c r="L124" s="161"/>
      <c r="M124" s="109"/>
      <c r="N124" s="35"/>
      <c r="O124" s="120"/>
      <c r="P124" s="60"/>
      <c r="Q124" s="53"/>
      <c r="R124" s="61"/>
      <c r="S124" s="162">
        <f t="shared" si="3"/>
        <v>0</v>
      </c>
      <c r="T124" s="163">
        <f t="shared" si="4"/>
        <v>0</v>
      </c>
      <c r="U124" s="27"/>
      <c r="V124" s="33">
        <f t="shared" si="5"/>
        <v>0</v>
      </c>
    </row>
    <row r="125" spans="1:22" ht="12.75" hidden="1">
      <c r="A125" s="164" t="s">
        <v>480</v>
      </c>
      <c r="B125" s="188" t="s">
        <v>59</v>
      </c>
      <c r="C125" s="69" t="s">
        <v>12</v>
      </c>
      <c r="D125" s="159"/>
      <c r="E125" s="160"/>
      <c r="F125" s="161"/>
      <c r="G125" s="299"/>
      <c r="H125" s="35"/>
      <c r="I125" s="120"/>
      <c r="J125" s="159"/>
      <c r="K125" s="34"/>
      <c r="L125" s="161"/>
      <c r="M125" s="109"/>
      <c r="N125" s="35"/>
      <c r="O125" s="120"/>
      <c r="P125" s="60"/>
      <c r="Q125" s="53"/>
      <c r="R125" s="61"/>
      <c r="S125" s="174">
        <f t="shared" si="3"/>
        <v>0</v>
      </c>
      <c r="T125" s="175">
        <f t="shared" si="4"/>
        <v>0</v>
      </c>
      <c r="U125" s="27"/>
      <c r="V125" s="33">
        <f t="shared" si="5"/>
        <v>0</v>
      </c>
    </row>
    <row r="126" spans="1:22" ht="12.75" hidden="1">
      <c r="A126" s="156" t="s">
        <v>481</v>
      </c>
      <c r="B126" s="43" t="s">
        <v>36</v>
      </c>
      <c r="C126" s="70" t="s">
        <v>13</v>
      </c>
      <c r="D126" s="159"/>
      <c r="E126" s="177"/>
      <c r="F126" s="161"/>
      <c r="G126" s="299"/>
      <c r="H126" s="35"/>
      <c r="I126" s="120"/>
      <c r="J126" s="159"/>
      <c r="K126" s="34"/>
      <c r="L126" s="161"/>
      <c r="M126" s="109"/>
      <c r="N126" s="35"/>
      <c r="O126" s="120"/>
      <c r="P126" s="60"/>
      <c r="Q126" s="53"/>
      <c r="R126" s="61"/>
      <c r="S126" s="162">
        <f t="shared" si="3"/>
        <v>0</v>
      </c>
      <c r="T126" s="163">
        <f t="shared" si="4"/>
        <v>0</v>
      </c>
      <c r="U126" s="27"/>
      <c r="V126" s="33">
        <f t="shared" si="5"/>
        <v>0</v>
      </c>
    </row>
    <row r="127" spans="1:22" ht="12.75" hidden="1">
      <c r="A127" s="164" t="s">
        <v>482</v>
      </c>
      <c r="B127" s="188" t="s">
        <v>126</v>
      </c>
      <c r="C127" s="69" t="s">
        <v>8</v>
      </c>
      <c r="D127" s="159"/>
      <c r="E127" s="177"/>
      <c r="F127" s="161"/>
      <c r="G127" s="299"/>
      <c r="H127" s="35"/>
      <c r="I127" s="120"/>
      <c r="J127" s="159"/>
      <c r="K127" s="34"/>
      <c r="L127" s="161"/>
      <c r="M127" s="109"/>
      <c r="N127" s="35"/>
      <c r="O127" s="120"/>
      <c r="P127" s="60"/>
      <c r="Q127" s="53"/>
      <c r="R127" s="61"/>
      <c r="S127" s="162">
        <f t="shared" si="3"/>
        <v>0</v>
      </c>
      <c r="T127" s="163">
        <f t="shared" si="4"/>
        <v>0</v>
      </c>
      <c r="U127" s="27"/>
      <c r="V127" s="33">
        <f t="shared" si="5"/>
        <v>0</v>
      </c>
    </row>
    <row r="128" spans="1:22" ht="12.75" hidden="1">
      <c r="A128" s="156" t="s">
        <v>483</v>
      </c>
      <c r="B128" s="43" t="s">
        <v>107</v>
      </c>
      <c r="C128" s="70" t="s">
        <v>87</v>
      </c>
      <c r="D128" s="159"/>
      <c r="E128" s="177"/>
      <c r="F128" s="161"/>
      <c r="G128" s="29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74">
        <f t="shared" si="3"/>
        <v>0</v>
      </c>
      <c r="T128" s="175">
        <f t="shared" si="4"/>
        <v>0</v>
      </c>
      <c r="U128" s="27"/>
      <c r="V128" s="33">
        <f t="shared" si="5"/>
        <v>0</v>
      </c>
    </row>
    <row r="129" spans="1:22" ht="12.75" hidden="1">
      <c r="A129" s="164" t="s">
        <v>484</v>
      </c>
      <c r="B129" s="189" t="s">
        <v>183</v>
      </c>
      <c r="C129" s="70" t="s">
        <v>8</v>
      </c>
      <c r="D129" s="159"/>
      <c r="E129" s="168"/>
      <c r="F129" s="169"/>
      <c r="G129" s="299"/>
      <c r="H129" s="171"/>
      <c r="I129" s="172"/>
      <c r="J129" s="159"/>
      <c r="K129" s="34"/>
      <c r="L129" s="161"/>
      <c r="M129" s="109"/>
      <c r="N129" s="35"/>
      <c r="O129" s="120"/>
      <c r="P129" s="60"/>
      <c r="Q129" s="53"/>
      <c r="R129" s="61"/>
      <c r="S129" s="162">
        <f t="shared" si="3"/>
        <v>0</v>
      </c>
      <c r="T129" s="163">
        <f t="shared" si="4"/>
        <v>0</v>
      </c>
      <c r="U129" s="27"/>
      <c r="V129" s="33">
        <f t="shared" si="5"/>
        <v>0</v>
      </c>
    </row>
    <row r="130" spans="1:22" ht="12.75" hidden="1">
      <c r="A130" s="156" t="s">
        <v>485</v>
      </c>
      <c r="B130" s="189" t="s">
        <v>132</v>
      </c>
      <c r="C130" s="70" t="s">
        <v>12</v>
      </c>
      <c r="D130" s="181"/>
      <c r="E130" s="177"/>
      <c r="F130" s="161"/>
      <c r="G130" s="300"/>
      <c r="H130" s="35"/>
      <c r="I130" s="120"/>
      <c r="J130" s="159"/>
      <c r="K130" s="34"/>
      <c r="L130" s="161"/>
      <c r="M130" s="109"/>
      <c r="N130" s="35"/>
      <c r="O130" s="120"/>
      <c r="P130" s="60"/>
      <c r="Q130" s="53"/>
      <c r="R130" s="61"/>
      <c r="S130" s="162">
        <f t="shared" si="3"/>
        <v>0</v>
      </c>
      <c r="T130" s="163">
        <f t="shared" si="4"/>
        <v>0</v>
      </c>
      <c r="U130" s="27"/>
      <c r="V130" s="33">
        <f t="shared" si="5"/>
        <v>0</v>
      </c>
    </row>
    <row r="131" spans="1:22" ht="12.75" hidden="1">
      <c r="A131" s="164" t="s">
        <v>486</v>
      </c>
      <c r="B131" s="43" t="s">
        <v>233</v>
      </c>
      <c r="C131" s="70" t="s">
        <v>13</v>
      </c>
      <c r="D131" s="159"/>
      <c r="E131" s="177"/>
      <c r="F131" s="161"/>
      <c r="G131" s="299"/>
      <c r="H131" s="35"/>
      <c r="I131" s="120"/>
      <c r="J131" s="159"/>
      <c r="K131" s="34"/>
      <c r="L131" s="161"/>
      <c r="M131" s="109"/>
      <c r="N131" s="35"/>
      <c r="O131" s="120"/>
      <c r="P131" s="60"/>
      <c r="Q131" s="53"/>
      <c r="R131" s="61"/>
      <c r="S131" s="174">
        <f t="shared" si="3"/>
        <v>0</v>
      </c>
      <c r="T131" s="175">
        <f t="shared" si="4"/>
        <v>0</v>
      </c>
      <c r="U131" s="27"/>
      <c r="V131" s="33">
        <f t="shared" si="5"/>
        <v>0</v>
      </c>
    </row>
    <row r="132" spans="1:22" ht="12.75" hidden="1">
      <c r="A132" s="156" t="s">
        <v>487</v>
      </c>
      <c r="B132" s="43" t="s">
        <v>199</v>
      </c>
      <c r="C132" s="70" t="s">
        <v>8</v>
      </c>
      <c r="D132" s="181"/>
      <c r="E132" s="186"/>
      <c r="F132" s="169"/>
      <c r="G132" s="300"/>
      <c r="H132" s="171"/>
      <c r="I132" s="172"/>
      <c r="J132" s="159"/>
      <c r="K132" s="34"/>
      <c r="L132" s="161"/>
      <c r="M132" s="109"/>
      <c r="N132" s="35"/>
      <c r="O132" s="120"/>
      <c r="P132" s="60"/>
      <c r="Q132" s="53"/>
      <c r="R132" s="61"/>
      <c r="S132" s="162">
        <f t="shared" si="3"/>
        <v>0</v>
      </c>
      <c r="T132" s="163">
        <f t="shared" si="4"/>
        <v>0</v>
      </c>
      <c r="U132" s="27"/>
      <c r="V132" s="33">
        <f t="shared" si="5"/>
        <v>0</v>
      </c>
    </row>
    <row r="133" spans="1:22" ht="12.75" hidden="1">
      <c r="A133" s="164" t="s">
        <v>488</v>
      </c>
      <c r="B133" s="189" t="s">
        <v>58</v>
      </c>
      <c r="C133" s="70" t="s">
        <v>12</v>
      </c>
      <c r="D133" s="159"/>
      <c r="E133" s="177"/>
      <c r="F133" s="161"/>
      <c r="G133" s="299"/>
      <c r="H133" s="35"/>
      <c r="I133" s="120"/>
      <c r="J133" s="159"/>
      <c r="K133" s="34"/>
      <c r="L133" s="161"/>
      <c r="M133" s="109"/>
      <c r="N133" s="35"/>
      <c r="O133" s="120"/>
      <c r="P133" s="60"/>
      <c r="Q133" s="53"/>
      <c r="R133" s="61"/>
      <c r="S133" s="162">
        <f t="shared" si="3"/>
        <v>0</v>
      </c>
      <c r="T133" s="163">
        <f t="shared" si="4"/>
        <v>0</v>
      </c>
      <c r="U133" s="27"/>
      <c r="V133" s="33">
        <f t="shared" si="5"/>
        <v>0</v>
      </c>
    </row>
    <row r="134" spans="1:22" ht="12.75" hidden="1">
      <c r="A134" s="156" t="s">
        <v>489</v>
      </c>
      <c r="B134" s="189" t="s">
        <v>53</v>
      </c>
      <c r="C134" s="70" t="s">
        <v>13</v>
      </c>
      <c r="D134" s="181"/>
      <c r="E134" s="177"/>
      <c r="F134" s="161"/>
      <c r="G134" s="300"/>
      <c r="H134" s="35"/>
      <c r="I134" s="120"/>
      <c r="J134" s="159"/>
      <c r="K134" s="34"/>
      <c r="L134" s="161"/>
      <c r="M134" s="109"/>
      <c r="N134" s="35"/>
      <c r="O134" s="120"/>
      <c r="P134" s="60"/>
      <c r="Q134" s="53"/>
      <c r="R134" s="61"/>
      <c r="S134" s="174">
        <f t="shared" si="3"/>
        <v>0</v>
      </c>
      <c r="T134" s="175">
        <f t="shared" si="4"/>
        <v>0</v>
      </c>
      <c r="U134" s="27"/>
      <c r="V134" s="33">
        <f t="shared" si="5"/>
        <v>0</v>
      </c>
    </row>
    <row r="135" spans="1:22" ht="12.75" hidden="1">
      <c r="A135" s="164" t="s">
        <v>490</v>
      </c>
      <c r="B135" s="189" t="s">
        <v>150</v>
      </c>
      <c r="C135" s="70" t="s">
        <v>8</v>
      </c>
      <c r="D135" s="159"/>
      <c r="E135" s="168"/>
      <c r="F135" s="169"/>
      <c r="G135" s="299"/>
      <c r="H135" s="35"/>
      <c r="I135" s="120"/>
      <c r="J135" s="159"/>
      <c r="K135" s="34"/>
      <c r="L135" s="161"/>
      <c r="M135" s="109"/>
      <c r="N135" s="35"/>
      <c r="O135" s="120"/>
      <c r="P135" s="60"/>
      <c r="Q135" s="53"/>
      <c r="R135" s="61"/>
      <c r="S135" s="162">
        <f aca="true" t="shared" si="6" ref="S135:S198">O135+L135+I135+F135</f>
        <v>0</v>
      </c>
      <c r="T135" s="163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6" t="s">
        <v>491</v>
      </c>
      <c r="B136" s="43" t="s">
        <v>398</v>
      </c>
      <c r="C136" s="70" t="s">
        <v>12</v>
      </c>
      <c r="D136" s="159"/>
      <c r="E136" s="177"/>
      <c r="F136" s="161"/>
      <c r="G136" s="299"/>
      <c r="H136" s="35"/>
      <c r="I136" s="120"/>
      <c r="J136" s="159"/>
      <c r="K136" s="34"/>
      <c r="L136" s="161"/>
      <c r="M136" s="109"/>
      <c r="N136" s="35"/>
      <c r="O136" s="120"/>
      <c r="P136" s="60"/>
      <c r="Q136" s="53"/>
      <c r="R136" s="61"/>
      <c r="S136" s="162">
        <f t="shared" si="6"/>
        <v>0</v>
      </c>
      <c r="T136" s="163">
        <f t="shared" si="7"/>
        <v>0</v>
      </c>
      <c r="U136" s="27"/>
      <c r="V136" s="33">
        <f t="shared" si="8"/>
        <v>0</v>
      </c>
    </row>
    <row r="137" spans="1:22" ht="12.75" hidden="1">
      <c r="A137" s="164" t="s">
        <v>492</v>
      </c>
      <c r="B137" s="43" t="s">
        <v>234</v>
      </c>
      <c r="C137" s="70" t="s">
        <v>12</v>
      </c>
      <c r="D137" s="159"/>
      <c r="E137" s="177"/>
      <c r="F137" s="161"/>
      <c r="G137" s="299"/>
      <c r="H137" s="35"/>
      <c r="I137" s="120"/>
      <c r="J137" s="159"/>
      <c r="K137" s="34"/>
      <c r="L137" s="161"/>
      <c r="M137" s="109"/>
      <c r="N137" s="35"/>
      <c r="O137" s="120"/>
      <c r="P137" s="60"/>
      <c r="Q137" s="53"/>
      <c r="R137" s="61"/>
      <c r="S137" s="174">
        <f t="shared" si="6"/>
        <v>0</v>
      </c>
      <c r="T137" s="175">
        <f t="shared" si="7"/>
        <v>0</v>
      </c>
      <c r="U137" s="27"/>
      <c r="V137" s="33">
        <f t="shared" si="8"/>
        <v>0</v>
      </c>
    </row>
    <row r="138" spans="1:22" ht="12.75" hidden="1">
      <c r="A138" s="156" t="s">
        <v>493</v>
      </c>
      <c r="B138" s="43" t="s">
        <v>324</v>
      </c>
      <c r="C138" s="70" t="s">
        <v>87</v>
      </c>
      <c r="D138" s="159"/>
      <c r="E138" s="177"/>
      <c r="F138" s="161"/>
      <c r="G138" s="299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62">
        <f t="shared" si="6"/>
        <v>0</v>
      </c>
      <c r="T138" s="163">
        <f t="shared" si="7"/>
        <v>0</v>
      </c>
      <c r="U138" s="27"/>
      <c r="V138" s="33">
        <f t="shared" si="8"/>
        <v>0</v>
      </c>
    </row>
    <row r="139" spans="1:22" ht="12.75" hidden="1">
      <c r="A139" s="156" t="s">
        <v>494</v>
      </c>
      <c r="B139" s="43" t="s">
        <v>309</v>
      </c>
      <c r="C139" s="70" t="s">
        <v>13</v>
      </c>
      <c r="D139" s="181"/>
      <c r="E139" s="187"/>
      <c r="F139" s="185"/>
      <c r="G139" s="300"/>
      <c r="H139" s="121"/>
      <c r="I139" s="122"/>
      <c r="J139" s="159"/>
      <c r="K139" s="34"/>
      <c r="L139" s="161"/>
      <c r="M139" s="109"/>
      <c r="N139" s="35"/>
      <c r="O139" s="120"/>
      <c r="P139" s="60"/>
      <c r="Q139" s="53"/>
      <c r="R139" s="61"/>
      <c r="S139" s="162">
        <f t="shared" si="6"/>
        <v>0</v>
      </c>
      <c r="T139" s="163">
        <f t="shared" si="7"/>
        <v>0</v>
      </c>
      <c r="U139" s="27"/>
      <c r="V139" s="33">
        <f t="shared" si="8"/>
        <v>0</v>
      </c>
    </row>
    <row r="140" spans="1:22" ht="12.75" hidden="1">
      <c r="A140" s="156" t="s">
        <v>495</v>
      </c>
      <c r="B140" s="43" t="s">
        <v>182</v>
      </c>
      <c r="C140" s="190" t="s">
        <v>13</v>
      </c>
      <c r="D140" s="159"/>
      <c r="E140" s="177"/>
      <c r="F140" s="161"/>
      <c r="G140" s="303"/>
      <c r="H140" s="35"/>
      <c r="I140" s="120"/>
      <c r="J140" s="159"/>
      <c r="K140" s="34"/>
      <c r="L140" s="161"/>
      <c r="M140" s="109"/>
      <c r="N140" s="35"/>
      <c r="O140" s="120"/>
      <c r="P140" s="60"/>
      <c r="Q140" s="53"/>
      <c r="R140" s="61"/>
      <c r="S140" s="174">
        <f t="shared" si="6"/>
        <v>0</v>
      </c>
      <c r="T140" s="175">
        <f t="shared" si="7"/>
        <v>0</v>
      </c>
      <c r="U140" s="27"/>
      <c r="V140" s="33">
        <f t="shared" si="8"/>
        <v>0</v>
      </c>
    </row>
    <row r="141" spans="1:22" ht="12.75" hidden="1">
      <c r="A141" s="156" t="s">
        <v>496</v>
      </c>
      <c r="B141" s="42" t="s">
        <v>277</v>
      </c>
      <c r="C141" s="69" t="s">
        <v>87</v>
      </c>
      <c r="D141" s="159"/>
      <c r="E141" s="177"/>
      <c r="F141" s="161"/>
      <c r="G141" s="299"/>
      <c r="H141" s="35"/>
      <c r="I141" s="120"/>
      <c r="J141" s="159"/>
      <c r="K141" s="34"/>
      <c r="L141" s="161"/>
      <c r="M141" s="109"/>
      <c r="N141" s="35"/>
      <c r="O141" s="120"/>
      <c r="P141" s="60"/>
      <c r="Q141" s="53"/>
      <c r="R141" s="61"/>
      <c r="S141" s="162">
        <f t="shared" si="6"/>
        <v>0</v>
      </c>
      <c r="T141" s="163">
        <f t="shared" si="7"/>
        <v>0</v>
      </c>
      <c r="U141" s="27"/>
      <c r="V141" s="33">
        <f t="shared" si="8"/>
        <v>0</v>
      </c>
    </row>
    <row r="142" spans="1:22" ht="12.75" hidden="1">
      <c r="A142" s="156" t="s">
        <v>497</v>
      </c>
      <c r="B142" s="43" t="s">
        <v>321</v>
      </c>
      <c r="C142" s="70" t="s">
        <v>10</v>
      </c>
      <c r="D142" s="159"/>
      <c r="E142" s="160"/>
      <c r="F142" s="161"/>
      <c r="G142" s="299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62">
        <f t="shared" si="6"/>
        <v>0</v>
      </c>
      <c r="T142" s="163">
        <f t="shared" si="7"/>
        <v>0</v>
      </c>
      <c r="U142" s="27"/>
      <c r="V142" s="33">
        <f t="shared" si="8"/>
        <v>0</v>
      </c>
    </row>
    <row r="143" spans="1:22" ht="12.75" hidden="1">
      <c r="A143" s="156" t="s">
        <v>498</v>
      </c>
      <c r="B143" s="42" t="s">
        <v>280</v>
      </c>
      <c r="C143" s="69" t="s">
        <v>10</v>
      </c>
      <c r="D143" s="159"/>
      <c r="E143" s="177"/>
      <c r="F143" s="161"/>
      <c r="G143" s="29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74">
        <f t="shared" si="6"/>
        <v>0</v>
      </c>
      <c r="T143" s="175">
        <f t="shared" si="7"/>
        <v>0</v>
      </c>
      <c r="U143" s="27"/>
      <c r="V143" s="33">
        <f t="shared" si="8"/>
        <v>0</v>
      </c>
    </row>
    <row r="144" spans="1:22" ht="12.75" hidden="1">
      <c r="A144" s="156" t="s">
        <v>499</v>
      </c>
      <c r="B144" s="43" t="s">
        <v>369</v>
      </c>
      <c r="C144" s="70" t="s">
        <v>87</v>
      </c>
      <c r="D144" s="159"/>
      <c r="E144" s="177"/>
      <c r="F144" s="161"/>
      <c r="G144" s="299"/>
      <c r="H144" s="35"/>
      <c r="I144" s="120"/>
      <c r="J144" s="159"/>
      <c r="K144" s="34"/>
      <c r="L144" s="161"/>
      <c r="M144" s="109"/>
      <c r="N144" s="35"/>
      <c r="O144" s="120"/>
      <c r="P144" s="60"/>
      <c r="Q144" s="53"/>
      <c r="R144" s="61"/>
      <c r="S144" s="162">
        <f t="shared" si="6"/>
        <v>0</v>
      </c>
      <c r="T144" s="163">
        <f t="shared" si="7"/>
        <v>0</v>
      </c>
      <c r="U144" s="27"/>
      <c r="V144" s="33">
        <f t="shared" si="8"/>
        <v>0</v>
      </c>
    </row>
    <row r="145" spans="1:22" ht="12.75" hidden="1">
      <c r="A145" s="164" t="s">
        <v>500</v>
      </c>
      <c r="B145" s="42" t="s">
        <v>274</v>
      </c>
      <c r="C145" s="69" t="s">
        <v>6</v>
      </c>
      <c r="D145" s="159"/>
      <c r="E145" s="177"/>
      <c r="F145" s="161"/>
      <c r="G145" s="29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62">
        <f t="shared" si="6"/>
        <v>0</v>
      </c>
      <c r="T145" s="163">
        <f t="shared" si="7"/>
        <v>0</v>
      </c>
      <c r="U145" s="27"/>
      <c r="V145" s="33">
        <f t="shared" si="8"/>
        <v>0</v>
      </c>
    </row>
    <row r="146" spans="1:22" ht="12.75" hidden="1">
      <c r="A146" s="156" t="s">
        <v>501</v>
      </c>
      <c r="B146" s="189" t="s">
        <v>28</v>
      </c>
      <c r="C146" s="70" t="s">
        <v>8</v>
      </c>
      <c r="D146" s="159"/>
      <c r="E146" s="168"/>
      <c r="F146" s="169"/>
      <c r="G146" s="299"/>
      <c r="H146" s="171"/>
      <c r="I146" s="172"/>
      <c r="J146" s="159"/>
      <c r="K146" s="34"/>
      <c r="L146" s="161"/>
      <c r="M146" s="109"/>
      <c r="N146" s="35"/>
      <c r="O146" s="120"/>
      <c r="P146" s="60"/>
      <c r="Q146" s="53"/>
      <c r="R146" s="61"/>
      <c r="S146" s="174">
        <f t="shared" si="6"/>
        <v>0</v>
      </c>
      <c r="T146" s="175">
        <f t="shared" si="7"/>
        <v>0</v>
      </c>
      <c r="U146" s="27"/>
      <c r="V146" s="33">
        <f t="shared" si="8"/>
        <v>0</v>
      </c>
    </row>
    <row r="147" spans="1:22" ht="12.75" hidden="1">
      <c r="A147" s="164" t="s">
        <v>502</v>
      </c>
      <c r="B147" s="42" t="s">
        <v>143</v>
      </c>
      <c r="C147" s="69" t="s">
        <v>6</v>
      </c>
      <c r="D147" s="181"/>
      <c r="E147" s="177"/>
      <c r="F147" s="161"/>
      <c r="G147" s="300"/>
      <c r="H147" s="35"/>
      <c r="I147" s="120"/>
      <c r="J147" s="159"/>
      <c r="K147" s="34"/>
      <c r="L147" s="161"/>
      <c r="M147" s="109"/>
      <c r="N147" s="35"/>
      <c r="O147" s="120"/>
      <c r="P147" s="60"/>
      <c r="Q147" s="53"/>
      <c r="R147" s="61"/>
      <c r="S147" s="162">
        <f t="shared" si="6"/>
        <v>0</v>
      </c>
      <c r="T147" s="163">
        <f t="shared" si="7"/>
        <v>0</v>
      </c>
      <c r="U147" s="27"/>
      <c r="V147" s="33">
        <f t="shared" si="8"/>
        <v>0</v>
      </c>
    </row>
    <row r="148" spans="1:22" ht="12.75" hidden="1">
      <c r="A148" s="156" t="s">
        <v>503</v>
      </c>
      <c r="B148" s="43" t="s">
        <v>151</v>
      </c>
      <c r="C148" s="70" t="s">
        <v>8</v>
      </c>
      <c r="D148" s="159"/>
      <c r="E148" s="177"/>
      <c r="F148" s="161"/>
      <c r="G148" s="299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62">
        <f t="shared" si="6"/>
        <v>0</v>
      </c>
      <c r="T148" s="163">
        <f t="shared" si="7"/>
        <v>0</v>
      </c>
      <c r="U148" s="27"/>
      <c r="V148" s="33">
        <f t="shared" si="8"/>
        <v>0</v>
      </c>
    </row>
    <row r="149" spans="1:22" ht="12.75" hidden="1">
      <c r="A149" s="164" t="s">
        <v>504</v>
      </c>
      <c r="B149" s="42" t="s">
        <v>77</v>
      </c>
      <c r="C149" s="69" t="s">
        <v>10</v>
      </c>
      <c r="D149" s="181"/>
      <c r="E149" s="186"/>
      <c r="F149" s="169"/>
      <c r="G149" s="300"/>
      <c r="H149" s="171"/>
      <c r="I149" s="172"/>
      <c r="J149" s="159"/>
      <c r="K149" s="34"/>
      <c r="L149" s="161"/>
      <c r="M149" s="109"/>
      <c r="N149" s="35"/>
      <c r="O149" s="120"/>
      <c r="P149" s="60"/>
      <c r="Q149" s="53"/>
      <c r="R149" s="61"/>
      <c r="S149" s="174">
        <f t="shared" si="6"/>
        <v>0</v>
      </c>
      <c r="T149" s="175">
        <f t="shared" si="7"/>
        <v>0</v>
      </c>
      <c r="U149" s="27"/>
      <c r="V149" s="33">
        <f t="shared" si="8"/>
        <v>0</v>
      </c>
    </row>
    <row r="150" spans="1:22" ht="12.75" hidden="1">
      <c r="A150" s="156" t="s">
        <v>505</v>
      </c>
      <c r="B150" s="43" t="s">
        <v>383</v>
      </c>
      <c r="C150" s="70" t="s">
        <v>12</v>
      </c>
      <c r="D150" s="159"/>
      <c r="E150" s="177"/>
      <c r="F150" s="161"/>
      <c r="G150" s="29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62">
        <f t="shared" si="6"/>
        <v>0</v>
      </c>
      <c r="T150" s="163">
        <f t="shared" si="7"/>
        <v>0</v>
      </c>
      <c r="U150" s="27"/>
      <c r="V150" s="33">
        <f t="shared" si="8"/>
        <v>0</v>
      </c>
    </row>
    <row r="151" spans="1:22" ht="12.75" hidden="1">
      <c r="A151" s="164" t="s">
        <v>506</v>
      </c>
      <c r="B151" s="42" t="s">
        <v>57</v>
      </c>
      <c r="C151" s="69" t="s">
        <v>13</v>
      </c>
      <c r="D151" s="181"/>
      <c r="E151" s="177"/>
      <c r="F151" s="161"/>
      <c r="G151" s="300"/>
      <c r="H151" s="35"/>
      <c r="I151" s="120"/>
      <c r="J151" s="159"/>
      <c r="K151" s="34"/>
      <c r="L151" s="161"/>
      <c r="M151" s="109"/>
      <c r="N151" s="35"/>
      <c r="O151" s="120"/>
      <c r="P151" s="60"/>
      <c r="Q151" s="53"/>
      <c r="R151" s="61"/>
      <c r="S151" s="162">
        <f t="shared" si="6"/>
        <v>0</v>
      </c>
      <c r="T151" s="163">
        <f t="shared" si="7"/>
        <v>0</v>
      </c>
      <c r="U151" s="27"/>
      <c r="V151" s="33">
        <f t="shared" si="8"/>
        <v>0</v>
      </c>
    </row>
    <row r="152" spans="1:22" ht="12.75" hidden="1">
      <c r="A152" s="156" t="s">
        <v>507</v>
      </c>
      <c r="B152" s="43" t="s">
        <v>299</v>
      </c>
      <c r="C152" s="70" t="s">
        <v>6</v>
      </c>
      <c r="D152" s="159"/>
      <c r="E152" s="168"/>
      <c r="F152" s="169"/>
      <c r="G152" s="299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74">
        <f t="shared" si="6"/>
        <v>0</v>
      </c>
      <c r="T152" s="175">
        <f t="shared" si="7"/>
        <v>0</v>
      </c>
      <c r="U152" s="27"/>
      <c r="V152" s="33">
        <f t="shared" si="8"/>
        <v>0</v>
      </c>
    </row>
    <row r="153" spans="1:22" ht="12.75" hidden="1">
      <c r="A153" s="164" t="s">
        <v>508</v>
      </c>
      <c r="B153" s="43" t="s">
        <v>228</v>
      </c>
      <c r="C153" s="70" t="s">
        <v>87</v>
      </c>
      <c r="D153" s="159"/>
      <c r="E153" s="177"/>
      <c r="F153" s="161"/>
      <c r="G153" s="29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62">
        <f t="shared" si="6"/>
        <v>0</v>
      </c>
      <c r="T153" s="163">
        <f t="shared" si="7"/>
        <v>0</v>
      </c>
      <c r="U153" s="27"/>
      <c r="V153" s="33">
        <f t="shared" si="8"/>
        <v>0</v>
      </c>
    </row>
    <row r="154" spans="1:22" ht="12.75" hidden="1">
      <c r="A154" s="156" t="s">
        <v>509</v>
      </c>
      <c r="B154" s="43" t="s">
        <v>67</v>
      </c>
      <c r="C154" s="70" t="s">
        <v>87</v>
      </c>
      <c r="D154" s="159"/>
      <c r="E154" s="177"/>
      <c r="F154" s="161"/>
      <c r="G154" s="299"/>
      <c r="H154" s="35"/>
      <c r="I154" s="120"/>
      <c r="J154" s="159"/>
      <c r="K154" s="34"/>
      <c r="L154" s="161"/>
      <c r="M154" s="109"/>
      <c r="N154" s="35"/>
      <c r="O154" s="120"/>
      <c r="P154" s="60"/>
      <c r="Q154" s="53"/>
      <c r="R154" s="61"/>
      <c r="S154" s="162">
        <f t="shared" si="6"/>
        <v>0</v>
      </c>
      <c r="T154" s="163">
        <f t="shared" si="7"/>
        <v>0</v>
      </c>
      <c r="U154" s="27"/>
      <c r="V154" s="33">
        <f t="shared" si="8"/>
        <v>0</v>
      </c>
    </row>
    <row r="155" spans="1:22" ht="12.75" hidden="1">
      <c r="A155" s="164" t="s">
        <v>510</v>
      </c>
      <c r="B155" s="188" t="s">
        <v>255</v>
      </c>
      <c r="C155" s="69" t="s">
        <v>12</v>
      </c>
      <c r="D155" s="159"/>
      <c r="E155" s="177"/>
      <c r="F155" s="161"/>
      <c r="G155" s="299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74">
        <f t="shared" si="6"/>
        <v>0</v>
      </c>
      <c r="T155" s="175">
        <f t="shared" si="7"/>
        <v>0</v>
      </c>
      <c r="U155" s="27"/>
      <c r="V155" s="33">
        <f t="shared" si="8"/>
        <v>0</v>
      </c>
    </row>
    <row r="156" spans="1:22" ht="12.75" hidden="1">
      <c r="A156" s="156" t="s">
        <v>511</v>
      </c>
      <c r="B156" s="43" t="s">
        <v>203</v>
      </c>
      <c r="C156" s="70" t="s">
        <v>10</v>
      </c>
      <c r="D156" s="181"/>
      <c r="E156" s="187"/>
      <c r="F156" s="185"/>
      <c r="G156" s="300"/>
      <c r="H156" s="121"/>
      <c r="I156" s="122"/>
      <c r="J156" s="159"/>
      <c r="K156" s="34"/>
      <c r="L156" s="161"/>
      <c r="M156" s="109"/>
      <c r="N156" s="35"/>
      <c r="O156" s="120"/>
      <c r="P156" s="60"/>
      <c r="Q156" s="53"/>
      <c r="R156" s="61"/>
      <c r="S156" s="162">
        <f t="shared" si="6"/>
        <v>0</v>
      </c>
      <c r="T156" s="163">
        <f t="shared" si="7"/>
        <v>0</v>
      </c>
      <c r="U156" s="27"/>
      <c r="V156" s="33">
        <f t="shared" si="8"/>
        <v>0</v>
      </c>
    </row>
    <row r="157" spans="1:22" ht="12.75" hidden="1">
      <c r="A157" s="164" t="s">
        <v>512</v>
      </c>
      <c r="B157" s="43" t="s">
        <v>327</v>
      </c>
      <c r="C157" s="70" t="s">
        <v>12</v>
      </c>
      <c r="D157" s="159"/>
      <c r="E157" s="177"/>
      <c r="F157" s="161"/>
      <c r="G157" s="303"/>
      <c r="H157" s="35"/>
      <c r="I157" s="120"/>
      <c r="J157" s="159"/>
      <c r="K157" s="34"/>
      <c r="L157" s="161"/>
      <c r="M157" s="109"/>
      <c r="N157" s="35"/>
      <c r="O157" s="120"/>
      <c r="P157" s="60"/>
      <c r="Q157" s="53"/>
      <c r="R157" s="61"/>
      <c r="S157" s="162">
        <f t="shared" si="6"/>
        <v>0</v>
      </c>
      <c r="T157" s="163">
        <f t="shared" si="7"/>
        <v>0</v>
      </c>
      <c r="U157" s="27"/>
      <c r="V157" s="33">
        <f t="shared" si="8"/>
        <v>0</v>
      </c>
    </row>
    <row r="158" spans="1:22" ht="12.75" hidden="1">
      <c r="A158" s="156" t="s">
        <v>513</v>
      </c>
      <c r="B158" s="43" t="s">
        <v>362</v>
      </c>
      <c r="C158" s="70" t="s">
        <v>12</v>
      </c>
      <c r="D158" s="159"/>
      <c r="E158" s="177"/>
      <c r="F158" s="161"/>
      <c r="G158" s="299"/>
      <c r="H158" s="35"/>
      <c r="I158" s="120"/>
      <c r="J158" s="159"/>
      <c r="K158" s="34"/>
      <c r="L158" s="161"/>
      <c r="M158" s="109"/>
      <c r="N158" s="35"/>
      <c r="O158" s="120"/>
      <c r="P158" s="60"/>
      <c r="Q158" s="53"/>
      <c r="R158" s="61"/>
      <c r="S158" s="174">
        <f t="shared" si="6"/>
        <v>0</v>
      </c>
      <c r="T158" s="175">
        <f t="shared" si="7"/>
        <v>0</v>
      </c>
      <c r="U158" s="27"/>
      <c r="V158" s="33">
        <f t="shared" si="8"/>
        <v>0</v>
      </c>
    </row>
    <row r="159" spans="1:22" ht="12.75" hidden="1">
      <c r="A159" s="156" t="s">
        <v>514</v>
      </c>
      <c r="B159" s="43" t="s">
        <v>42</v>
      </c>
      <c r="C159" s="70" t="s">
        <v>13</v>
      </c>
      <c r="D159" s="159"/>
      <c r="E159" s="160"/>
      <c r="F159" s="161"/>
      <c r="G159" s="299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62">
        <f t="shared" si="6"/>
        <v>0</v>
      </c>
      <c r="T159" s="163">
        <f t="shared" si="7"/>
        <v>0</v>
      </c>
      <c r="U159" s="27"/>
      <c r="V159" s="33">
        <f t="shared" si="8"/>
        <v>0</v>
      </c>
    </row>
    <row r="160" spans="1:22" ht="12.75" hidden="1">
      <c r="A160" s="164" t="s">
        <v>515</v>
      </c>
      <c r="B160" s="43" t="s">
        <v>229</v>
      </c>
      <c r="C160" s="70" t="s">
        <v>87</v>
      </c>
      <c r="D160" s="159"/>
      <c r="E160" s="177"/>
      <c r="F160" s="161"/>
      <c r="G160" s="29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62">
        <f t="shared" si="6"/>
        <v>0</v>
      </c>
      <c r="T160" s="163">
        <f t="shared" si="7"/>
        <v>0</v>
      </c>
      <c r="U160" s="27"/>
      <c r="V160" s="33">
        <f t="shared" si="8"/>
        <v>0</v>
      </c>
    </row>
    <row r="161" spans="1:22" ht="12.75" hidden="1">
      <c r="A161" s="156" t="s">
        <v>516</v>
      </c>
      <c r="B161" s="43" t="s">
        <v>66</v>
      </c>
      <c r="C161" s="70" t="s">
        <v>6</v>
      </c>
      <c r="D161" s="159"/>
      <c r="E161" s="177"/>
      <c r="F161" s="161"/>
      <c r="G161" s="299"/>
      <c r="H161" s="35"/>
      <c r="I161" s="120"/>
      <c r="J161" s="159"/>
      <c r="K161" s="34"/>
      <c r="L161" s="161"/>
      <c r="M161" s="109"/>
      <c r="N161" s="35"/>
      <c r="O161" s="120"/>
      <c r="P161" s="60"/>
      <c r="Q161" s="53"/>
      <c r="R161" s="61"/>
      <c r="S161" s="174">
        <f t="shared" si="6"/>
        <v>0</v>
      </c>
      <c r="T161" s="175">
        <f t="shared" si="7"/>
        <v>0</v>
      </c>
      <c r="U161" s="27"/>
      <c r="V161" s="33">
        <f t="shared" si="8"/>
        <v>0</v>
      </c>
    </row>
    <row r="162" spans="1:22" ht="12.75" hidden="1">
      <c r="A162" s="164" t="s">
        <v>517</v>
      </c>
      <c r="B162" s="189" t="s">
        <v>259</v>
      </c>
      <c r="C162" s="70" t="s">
        <v>87</v>
      </c>
      <c r="D162" s="159"/>
      <c r="E162" s="177"/>
      <c r="F162" s="161"/>
      <c r="G162" s="29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62">
        <f t="shared" si="6"/>
        <v>0</v>
      </c>
      <c r="T162" s="163">
        <f t="shared" si="7"/>
        <v>0</v>
      </c>
      <c r="U162" s="27"/>
      <c r="V162" s="33">
        <f t="shared" si="8"/>
        <v>0</v>
      </c>
    </row>
    <row r="163" spans="1:22" ht="12.75" hidden="1">
      <c r="A163" s="156" t="s">
        <v>518</v>
      </c>
      <c r="B163" s="43" t="s">
        <v>82</v>
      </c>
      <c r="C163" s="70" t="s">
        <v>87</v>
      </c>
      <c r="D163" s="159"/>
      <c r="E163" s="168"/>
      <c r="F163" s="169"/>
      <c r="G163" s="299"/>
      <c r="H163" s="171"/>
      <c r="I163" s="172"/>
      <c r="J163" s="159"/>
      <c r="K163" s="34"/>
      <c r="L163" s="161"/>
      <c r="M163" s="109"/>
      <c r="N163" s="35"/>
      <c r="O163" s="120"/>
      <c r="P163" s="60"/>
      <c r="Q163" s="53"/>
      <c r="R163" s="61"/>
      <c r="S163" s="162">
        <f t="shared" si="6"/>
        <v>0</v>
      </c>
      <c r="T163" s="163">
        <f t="shared" si="7"/>
        <v>0</v>
      </c>
      <c r="U163" s="27"/>
      <c r="V163" s="33">
        <f t="shared" si="8"/>
        <v>0</v>
      </c>
    </row>
    <row r="164" spans="1:22" ht="12.75" hidden="1">
      <c r="A164" s="156" t="s">
        <v>519</v>
      </c>
      <c r="B164" s="43" t="s">
        <v>235</v>
      </c>
      <c r="C164" s="190" t="s">
        <v>12</v>
      </c>
      <c r="D164" s="181"/>
      <c r="E164" s="177"/>
      <c r="F164" s="161"/>
      <c r="G164" s="300"/>
      <c r="H164" s="35"/>
      <c r="I164" s="120"/>
      <c r="J164" s="159"/>
      <c r="K164" s="34"/>
      <c r="L164" s="161"/>
      <c r="M164" s="109"/>
      <c r="N164" s="35"/>
      <c r="O164" s="120"/>
      <c r="P164" s="60"/>
      <c r="Q164" s="53"/>
      <c r="R164" s="61"/>
      <c r="S164" s="174">
        <f t="shared" si="6"/>
        <v>0</v>
      </c>
      <c r="T164" s="175">
        <f t="shared" si="7"/>
        <v>0</v>
      </c>
      <c r="U164" s="27"/>
      <c r="V164" s="33">
        <f t="shared" si="8"/>
        <v>0</v>
      </c>
    </row>
    <row r="165" spans="1:22" ht="12.75" hidden="1">
      <c r="A165" s="164" t="s">
        <v>520</v>
      </c>
      <c r="B165" s="43" t="s">
        <v>197</v>
      </c>
      <c r="C165" s="70" t="s">
        <v>12</v>
      </c>
      <c r="D165" s="159"/>
      <c r="E165" s="177"/>
      <c r="F165" s="161"/>
      <c r="G165" s="299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62">
        <f t="shared" si="6"/>
        <v>0</v>
      </c>
      <c r="T165" s="163">
        <f t="shared" si="7"/>
        <v>0</v>
      </c>
      <c r="U165" s="27"/>
      <c r="V165" s="33">
        <f t="shared" si="8"/>
        <v>0</v>
      </c>
    </row>
    <row r="166" spans="1:22" ht="12.75" hidden="1">
      <c r="A166" s="156" t="s">
        <v>521</v>
      </c>
      <c r="B166" s="43" t="s">
        <v>40</v>
      </c>
      <c r="C166" s="70" t="s">
        <v>12</v>
      </c>
      <c r="D166" s="181"/>
      <c r="E166" s="186"/>
      <c r="F166" s="169"/>
      <c r="G166" s="300"/>
      <c r="H166" s="171"/>
      <c r="I166" s="172"/>
      <c r="J166" s="159"/>
      <c r="K166" s="34"/>
      <c r="L166" s="161"/>
      <c r="M166" s="109"/>
      <c r="N166" s="35"/>
      <c r="O166" s="120"/>
      <c r="P166" s="60"/>
      <c r="Q166" s="53"/>
      <c r="R166" s="61"/>
      <c r="S166" s="162">
        <f t="shared" si="6"/>
        <v>0</v>
      </c>
      <c r="T166" s="163">
        <f t="shared" si="7"/>
        <v>0</v>
      </c>
      <c r="U166" s="27"/>
      <c r="V166" s="33">
        <f t="shared" si="8"/>
        <v>0</v>
      </c>
    </row>
    <row r="167" spans="1:22" ht="12.75" hidden="1">
      <c r="A167" s="164" t="s">
        <v>522</v>
      </c>
      <c r="B167" s="42" t="s">
        <v>336</v>
      </c>
      <c r="C167" s="69" t="s">
        <v>13</v>
      </c>
      <c r="D167" s="159"/>
      <c r="E167" s="177"/>
      <c r="F167" s="161"/>
      <c r="G167" s="29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74">
        <f t="shared" si="6"/>
        <v>0</v>
      </c>
      <c r="T167" s="175">
        <f t="shared" si="7"/>
        <v>0</v>
      </c>
      <c r="U167" s="27"/>
      <c r="V167" s="33">
        <f t="shared" si="8"/>
        <v>0</v>
      </c>
    </row>
    <row r="168" spans="1:22" ht="12.75" hidden="1">
      <c r="A168" s="156" t="s">
        <v>523</v>
      </c>
      <c r="B168" s="43" t="s">
        <v>363</v>
      </c>
      <c r="C168" s="70" t="s">
        <v>13</v>
      </c>
      <c r="D168" s="181"/>
      <c r="E168" s="177"/>
      <c r="F168" s="161"/>
      <c r="G168" s="300"/>
      <c r="H168" s="35"/>
      <c r="I168" s="120"/>
      <c r="J168" s="159"/>
      <c r="K168" s="34"/>
      <c r="L168" s="161"/>
      <c r="M168" s="109"/>
      <c r="N168" s="35"/>
      <c r="O168" s="120"/>
      <c r="P168" s="60"/>
      <c r="Q168" s="53"/>
      <c r="R168" s="61"/>
      <c r="S168" s="162">
        <f t="shared" si="6"/>
        <v>0</v>
      </c>
      <c r="T168" s="163">
        <f t="shared" si="7"/>
        <v>0</v>
      </c>
      <c r="U168" s="27"/>
      <c r="V168" s="33">
        <f t="shared" si="8"/>
        <v>0</v>
      </c>
    </row>
    <row r="169" spans="1:22" ht="12.75" hidden="1">
      <c r="A169" s="164" t="s">
        <v>524</v>
      </c>
      <c r="B169" s="188" t="s">
        <v>329</v>
      </c>
      <c r="C169" s="69" t="s">
        <v>10</v>
      </c>
      <c r="D169" s="159"/>
      <c r="E169" s="168"/>
      <c r="F169" s="169"/>
      <c r="G169" s="299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62">
        <f t="shared" si="6"/>
        <v>0</v>
      </c>
      <c r="T169" s="163">
        <f t="shared" si="7"/>
        <v>0</v>
      </c>
      <c r="U169" s="27"/>
      <c r="V169" s="33">
        <f t="shared" si="8"/>
        <v>0</v>
      </c>
    </row>
    <row r="170" spans="1:22" ht="12.75" hidden="1">
      <c r="A170" s="156" t="s">
        <v>525</v>
      </c>
      <c r="B170" s="189" t="s">
        <v>30</v>
      </c>
      <c r="C170" s="70" t="s">
        <v>10</v>
      </c>
      <c r="D170" s="159"/>
      <c r="E170" s="177"/>
      <c r="F170" s="161"/>
      <c r="G170" s="29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74">
        <f t="shared" si="6"/>
        <v>0</v>
      </c>
      <c r="T170" s="175">
        <f t="shared" si="7"/>
        <v>0</v>
      </c>
      <c r="U170" s="27"/>
      <c r="V170" s="33">
        <f t="shared" si="8"/>
        <v>0</v>
      </c>
    </row>
    <row r="171" spans="1:22" ht="12.75" hidden="1">
      <c r="A171" s="164" t="s">
        <v>526</v>
      </c>
      <c r="B171" s="42" t="s">
        <v>52</v>
      </c>
      <c r="C171" s="69" t="s">
        <v>12</v>
      </c>
      <c r="D171" s="159"/>
      <c r="E171" s="177"/>
      <c r="F171" s="161"/>
      <c r="G171" s="299"/>
      <c r="H171" s="35"/>
      <c r="I171" s="120"/>
      <c r="J171" s="159"/>
      <c r="K171" s="34"/>
      <c r="L171" s="161"/>
      <c r="M171" s="109"/>
      <c r="N171" s="35"/>
      <c r="O171" s="120"/>
      <c r="P171" s="60"/>
      <c r="Q171" s="53"/>
      <c r="R171" s="61"/>
      <c r="S171" s="162">
        <f t="shared" si="6"/>
        <v>0</v>
      </c>
      <c r="T171" s="163">
        <f t="shared" si="7"/>
        <v>0</v>
      </c>
      <c r="U171" s="27"/>
      <c r="V171" s="33">
        <f t="shared" si="8"/>
        <v>0</v>
      </c>
    </row>
    <row r="172" spans="1:22" ht="12.75" hidden="1">
      <c r="A172" s="156" t="s">
        <v>527</v>
      </c>
      <c r="B172" s="43" t="s">
        <v>50</v>
      </c>
      <c r="C172" s="70" t="s">
        <v>6</v>
      </c>
      <c r="D172" s="159"/>
      <c r="E172" s="177"/>
      <c r="F172" s="161"/>
      <c r="G172" s="299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62">
        <f t="shared" si="6"/>
        <v>0</v>
      </c>
      <c r="T172" s="163">
        <f t="shared" si="7"/>
        <v>0</v>
      </c>
      <c r="U172" s="27"/>
      <c r="V172" s="33">
        <f t="shared" si="8"/>
        <v>0</v>
      </c>
    </row>
    <row r="173" spans="1:22" ht="12.75" hidden="1">
      <c r="A173" s="164" t="s">
        <v>528</v>
      </c>
      <c r="B173" s="42" t="s">
        <v>370</v>
      </c>
      <c r="C173" s="69" t="s">
        <v>12</v>
      </c>
      <c r="D173" s="181"/>
      <c r="E173" s="187"/>
      <c r="F173" s="185"/>
      <c r="G173" s="300"/>
      <c r="H173" s="121"/>
      <c r="I173" s="122"/>
      <c r="J173" s="159"/>
      <c r="K173" s="34"/>
      <c r="L173" s="161"/>
      <c r="M173" s="109"/>
      <c r="N173" s="35"/>
      <c r="O173" s="120"/>
      <c r="P173" s="60"/>
      <c r="Q173" s="53"/>
      <c r="R173" s="61"/>
      <c r="S173" s="174">
        <f t="shared" si="6"/>
        <v>0</v>
      </c>
      <c r="T173" s="175">
        <f t="shared" si="7"/>
        <v>0</v>
      </c>
      <c r="U173" s="27"/>
      <c r="V173" s="33">
        <f t="shared" si="8"/>
        <v>0</v>
      </c>
    </row>
    <row r="174" spans="1:22" ht="12.75" hidden="1">
      <c r="A174" s="156" t="s">
        <v>529</v>
      </c>
      <c r="B174" s="43" t="s">
        <v>124</v>
      </c>
      <c r="C174" s="70" t="s">
        <v>87</v>
      </c>
      <c r="D174" s="159"/>
      <c r="E174" s="177"/>
      <c r="F174" s="161"/>
      <c r="G174" s="303"/>
      <c r="H174" s="35"/>
      <c r="I174" s="120"/>
      <c r="J174" s="159"/>
      <c r="K174" s="34"/>
      <c r="L174" s="161"/>
      <c r="M174" s="109"/>
      <c r="N174" s="35"/>
      <c r="O174" s="120"/>
      <c r="P174" s="60"/>
      <c r="Q174" s="53"/>
      <c r="R174" s="61"/>
      <c r="S174" s="162">
        <f t="shared" si="6"/>
        <v>0</v>
      </c>
      <c r="T174" s="163">
        <f t="shared" si="7"/>
        <v>0</v>
      </c>
      <c r="U174" s="27"/>
      <c r="V174" s="33">
        <f t="shared" si="8"/>
        <v>0</v>
      </c>
    </row>
    <row r="175" spans="1:22" ht="12.75" hidden="1">
      <c r="A175" s="164" t="s">
        <v>530</v>
      </c>
      <c r="B175" s="42" t="s">
        <v>278</v>
      </c>
      <c r="C175" s="69" t="s">
        <v>87</v>
      </c>
      <c r="D175" s="159"/>
      <c r="E175" s="177"/>
      <c r="F175" s="161"/>
      <c r="G175" s="299"/>
      <c r="H175" s="35"/>
      <c r="I175" s="120"/>
      <c r="J175" s="159"/>
      <c r="K175" s="34"/>
      <c r="L175" s="161"/>
      <c r="M175" s="109"/>
      <c r="N175" s="35"/>
      <c r="O175" s="120"/>
      <c r="P175" s="60"/>
      <c r="Q175" s="53"/>
      <c r="R175" s="61"/>
      <c r="S175" s="162">
        <f t="shared" si="6"/>
        <v>0</v>
      </c>
      <c r="T175" s="163">
        <f t="shared" si="7"/>
        <v>0</v>
      </c>
      <c r="U175" s="27"/>
      <c r="V175" s="33">
        <f t="shared" si="8"/>
        <v>0</v>
      </c>
    </row>
    <row r="176" spans="1:22" ht="12.75" hidden="1">
      <c r="A176" s="156" t="s">
        <v>531</v>
      </c>
      <c r="B176" s="43" t="s">
        <v>106</v>
      </c>
      <c r="C176" s="70" t="s">
        <v>10</v>
      </c>
      <c r="D176" s="159"/>
      <c r="E176" s="160"/>
      <c r="F176" s="161"/>
      <c r="G176" s="299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74">
        <f t="shared" si="6"/>
        <v>0</v>
      </c>
      <c r="T176" s="175">
        <f t="shared" si="7"/>
        <v>0</v>
      </c>
      <c r="U176" s="27"/>
      <c r="V176" s="33">
        <f t="shared" si="8"/>
        <v>0</v>
      </c>
    </row>
    <row r="177" spans="1:22" ht="12.75" hidden="1">
      <c r="A177" s="164" t="s">
        <v>532</v>
      </c>
      <c r="B177" s="42" t="s">
        <v>142</v>
      </c>
      <c r="C177" s="69" t="s">
        <v>10</v>
      </c>
      <c r="D177" s="159"/>
      <c r="E177" s="177"/>
      <c r="F177" s="161"/>
      <c r="G177" s="29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62">
        <f t="shared" si="6"/>
        <v>0</v>
      </c>
      <c r="T177" s="163">
        <f t="shared" si="7"/>
        <v>0</v>
      </c>
      <c r="U177" s="27"/>
      <c r="V177" s="33">
        <f t="shared" si="8"/>
        <v>0</v>
      </c>
    </row>
    <row r="178" spans="1:22" ht="12.75" hidden="1">
      <c r="A178" s="156" t="s">
        <v>533</v>
      </c>
      <c r="B178" s="189" t="s">
        <v>83</v>
      </c>
      <c r="C178" s="70" t="s">
        <v>6</v>
      </c>
      <c r="D178" s="159"/>
      <c r="E178" s="177"/>
      <c r="F178" s="161"/>
      <c r="G178" s="299"/>
      <c r="H178" s="35"/>
      <c r="I178" s="120"/>
      <c r="J178" s="159"/>
      <c r="K178" s="34"/>
      <c r="L178" s="161"/>
      <c r="M178" s="109"/>
      <c r="N178" s="35"/>
      <c r="O178" s="120"/>
      <c r="P178" s="60"/>
      <c r="Q178" s="53"/>
      <c r="R178" s="61"/>
      <c r="S178" s="162">
        <f t="shared" si="6"/>
        <v>0</v>
      </c>
      <c r="T178" s="163">
        <f t="shared" si="7"/>
        <v>0</v>
      </c>
      <c r="U178" s="27"/>
      <c r="V178" s="33">
        <f t="shared" si="8"/>
        <v>0</v>
      </c>
    </row>
    <row r="179" spans="1:22" ht="12.75" hidden="1">
      <c r="A179" s="156" t="s">
        <v>534</v>
      </c>
      <c r="B179" s="188" t="s">
        <v>154</v>
      </c>
      <c r="C179" s="69" t="s">
        <v>87</v>
      </c>
      <c r="D179" s="159"/>
      <c r="E179" s="177"/>
      <c r="F179" s="161"/>
      <c r="G179" s="29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74">
        <f t="shared" si="6"/>
        <v>0</v>
      </c>
      <c r="T179" s="175">
        <f t="shared" si="7"/>
        <v>0</v>
      </c>
      <c r="U179" s="27"/>
      <c r="V179" s="33">
        <f t="shared" si="8"/>
        <v>0</v>
      </c>
    </row>
    <row r="180" spans="1:22" ht="12.75" hidden="1">
      <c r="A180" s="156" t="s">
        <v>535</v>
      </c>
      <c r="B180" s="43" t="s">
        <v>227</v>
      </c>
      <c r="C180" s="70" t="s">
        <v>10</v>
      </c>
      <c r="D180" s="159"/>
      <c r="E180" s="168"/>
      <c r="F180" s="169"/>
      <c r="G180" s="299"/>
      <c r="H180" s="171"/>
      <c r="I180" s="172"/>
      <c r="J180" s="159"/>
      <c r="K180" s="34"/>
      <c r="L180" s="161"/>
      <c r="M180" s="109"/>
      <c r="N180" s="35"/>
      <c r="O180" s="120"/>
      <c r="P180" s="60"/>
      <c r="Q180" s="53"/>
      <c r="R180" s="61"/>
      <c r="S180" s="162">
        <f t="shared" si="6"/>
        <v>0</v>
      </c>
      <c r="T180" s="163">
        <f t="shared" si="7"/>
        <v>0</v>
      </c>
      <c r="U180" s="27"/>
      <c r="V180" s="33">
        <f t="shared" si="8"/>
        <v>0</v>
      </c>
    </row>
    <row r="181" spans="1:22" ht="12.75" hidden="1">
      <c r="A181" s="156" t="s">
        <v>536</v>
      </c>
      <c r="B181" s="42" t="s">
        <v>200</v>
      </c>
      <c r="C181" s="69" t="s">
        <v>6</v>
      </c>
      <c r="D181" s="181"/>
      <c r="E181" s="177"/>
      <c r="F181" s="161"/>
      <c r="G181" s="300"/>
      <c r="H181" s="35"/>
      <c r="I181" s="120"/>
      <c r="J181" s="159"/>
      <c r="K181" s="34"/>
      <c r="L181" s="161"/>
      <c r="M181" s="109"/>
      <c r="N181" s="35"/>
      <c r="O181" s="120"/>
      <c r="P181" s="60"/>
      <c r="Q181" s="53"/>
      <c r="R181" s="61"/>
      <c r="S181" s="162">
        <f t="shared" si="6"/>
        <v>0</v>
      </c>
      <c r="T181" s="163">
        <f t="shared" si="7"/>
        <v>0</v>
      </c>
      <c r="U181" s="27"/>
      <c r="V181" s="33">
        <f t="shared" si="8"/>
        <v>0</v>
      </c>
    </row>
    <row r="182" spans="1:22" ht="12.75" hidden="1">
      <c r="A182" s="156" t="s">
        <v>537</v>
      </c>
      <c r="B182" s="43" t="s">
        <v>386</v>
      </c>
      <c r="C182" s="70"/>
      <c r="D182" s="159"/>
      <c r="E182" s="177"/>
      <c r="F182" s="161"/>
      <c r="G182" s="299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74">
        <f t="shared" si="6"/>
        <v>0</v>
      </c>
      <c r="T182" s="175">
        <f t="shared" si="7"/>
        <v>0</v>
      </c>
      <c r="U182" s="27"/>
      <c r="V182" s="33">
        <f t="shared" si="8"/>
        <v>0</v>
      </c>
    </row>
    <row r="183" spans="1:22" ht="12.75" hidden="1">
      <c r="A183" s="156" t="s">
        <v>538</v>
      </c>
      <c r="B183" s="42" t="s">
        <v>116</v>
      </c>
      <c r="C183" s="69" t="s">
        <v>6</v>
      </c>
      <c r="D183" s="181"/>
      <c r="E183" s="186"/>
      <c r="F183" s="169"/>
      <c r="G183" s="300"/>
      <c r="H183" s="171"/>
      <c r="I183" s="172"/>
      <c r="J183" s="159"/>
      <c r="K183" s="34"/>
      <c r="L183" s="161"/>
      <c r="M183" s="109"/>
      <c r="N183" s="35"/>
      <c r="O183" s="120"/>
      <c r="P183" s="60"/>
      <c r="Q183" s="53"/>
      <c r="R183" s="61"/>
      <c r="S183" s="162">
        <f t="shared" si="6"/>
        <v>0</v>
      </c>
      <c r="T183" s="163">
        <f t="shared" si="7"/>
        <v>0</v>
      </c>
      <c r="U183" s="27"/>
      <c r="V183" s="33">
        <f t="shared" si="8"/>
        <v>0</v>
      </c>
    </row>
    <row r="184" spans="1:22" ht="12.75" hidden="1">
      <c r="A184" s="156" t="s">
        <v>539</v>
      </c>
      <c r="B184" s="43" t="s">
        <v>55</v>
      </c>
      <c r="C184" s="70" t="s">
        <v>8</v>
      </c>
      <c r="D184" s="159"/>
      <c r="E184" s="177"/>
      <c r="F184" s="161"/>
      <c r="G184" s="29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62">
        <f t="shared" si="6"/>
        <v>0</v>
      </c>
      <c r="T184" s="163">
        <f t="shared" si="7"/>
        <v>0</v>
      </c>
      <c r="U184" s="27"/>
      <c r="V184" s="33">
        <f t="shared" si="8"/>
        <v>0</v>
      </c>
    </row>
    <row r="185" spans="1:22" ht="12.75" hidden="1">
      <c r="A185" s="164" t="s">
        <v>540</v>
      </c>
      <c r="B185" s="42" t="s">
        <v>332</v>
      </c>
      <c r="C185" s="69" t="s">
        <v>13</v>
      </c>
      <c r="D185" s="181"/>
      <c r="E185" s="177"/>
      <c r="F185" s="161"/>
      <c r="G185" s="300"/>
      <c r="H185" s="35"/>
      <c r="I185" s="120"/>
      <c r="J185" s="159"/>
      <c r="K185" s="34"/>
      <c r="L185" s="161"/>
      <c r="M185" s="109"/>
      <c r="N185" s="35"/>
      <c r="O185" s="120"/>
      <c r="P185" s="60"/>
      <c r="Q185" s="53"/>
      <c r="R185" s="61"/>
      <c r="S185" s="174">
        <f t="shared" si="6"/>
        <v>0</v>
      </c>
      <c r="T185" s="175">
        <f t="shared" si="7"/>
        <v>0</v>
      </c>
      <c r="U185" s="27"/>
      <c r="V185" s="33">
        <f t="shared" si="8"/>
        <v>0</v>
      </c>
    </row>
    <row r="186" spans="1:22" ht="12.75" hidden="1">
      <c r="A186" s="156" t="s">
        <v>541</v>
      </c>
      <c r="B186" s="43" t="s">
        <v>158</v>
      </c>
      <c r="C186" s="70" t="s">
        <v>87</v>
      </c>
      <c r="D186" s="159"/>
      <c r="E186" s="168"/>
      <c r="F186" s="169"/>
      <c r="G186" s="299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62">
        <f t="shared" si="6"/>
        <v>0</v>
      </c>
      <c r="T186" s="163">
        <f t="shared" si="7"/>
        <v>0</v>
      </c>
      <c r="U186" s="27"/>
      <c r="V186" s="33">
        <f t="shared" si="8"/>
        <v>0</v>
      </c>
    </row>
    <row r="187" spans="1:22" ht="12.75" hidden="1">
      <c r="A187" s="164" t="s">
        <v>542</v>
      </c>
      <c r="B187" s="43" t="s">
        <v>237</v>
      </c>
      <c r="C187" s="70" t="s">
        <v>13</v>
      </c>
      <c r="D187" s="159"/>
      <c r="E187" s="177"/>
      <c r="F187" s="161"/>
      <c r="G187" s="29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62">
        <f t="shared" si="6"/>
        <v>0</v>
      </c>
      <c r="T187" s="163">
        <f t="shared" si="7"/>
        <v>0</v>
      </c>
      <c r="U187" s="27"/>
      <c r="V187" s="33">
        <f t="shared" si="8"/>
        <v>0</v>
      </c>
    </row>
    <row r="188" spans="1:22" ht="12.75" hidden="1">
      <c r="A188" s="156" t="s">
        <v>543</v>
      </c>
      <c r="B188" s="42" t="s">
        <v>149</v>
      </c>
      <c r="C188" s="69" t="s">
        <v>12</v>
      </c>
      <c r="D188" s="159"/>
      <c r="E188" s="177"/>
      <c r="F188" s="161"/>
      <c r="G188" s="299"/>
      <c r="H188" s="35"/>
      <c r="I188" s="120"/>
      <c r="J188" s="159"/>
      <c r="K188" s="34"/>
      <c r="L188" s="161"/>
      <c r="M188" s="109"/>
      <c r="N188" s="35"/>
      <c r="O188" s="120"/>
      <c r="P188" s="60"/>
      <c r="Q188" s="53"/>
      <c r="R188" s="61"/>
      <c r="S188" s="174">
        <f t="shared" si="6"/>
        <v>0</v>
      </c>
      <c r="T188" s="175">
        <f t="shared" si="7"/>
        <v>0</v>
      </c>
      <c r="U188" s="27"/>
      <c r="V188" s="33">
        <f t="shared" si="8"/>
        <v>0</v>
      </c>
    </row>
    <row r="189" spans="1:22" ht="12.75" hidden="1">
      <c r="A189" s="156" t="s">
        <v>544</v>
      </c>
      <c r="B189" s="43" t="s">
        <v>303</v>
      </c>
      <c r="C189" s="70" t="s">
        <v>10</v>
      </c>
      <c r="D189" s="181"/>
      <c r="E189" s="187"/>
      <c r="F189" s="185"/>
      <c r="G189" s="300"/>
      <c r="H189" s="121"/>
      <c r="I189" s="122"/>
      <c r="J189" s="159"/>
      <c r="K189" s="34"/>
      <c r="L189" s="161"/>
      <c r="M189" s="109"/>
      <c r="N189" s="35"/>
      <c r="O189" s="120"/>
      <c r="P189" s="60"/>
      <c r="Q189" s="53"/>
      <c r="R189" s="61"/>
      <c r="S189" s="162">
        <f t="shared" si="6"/>
        <v>0</v>
      </c>
      <c r="T189" s="163">
        <f t="shared" si="7"/>
        <v>0</v>
      </c>
      <c r="U189" s="27"/>
      <c r="V189" s="33">
        <f t="shared" si="8"/>
        <v>0</v>
      </c>
    </row>
    <row r="190" spans="1:22" ht="12.75" hidden="1">
      <c r="A190" s="156" t="s">
        <v>545</v>
      </c>
      <c r="B190" s="42" t="s">
        <v>236</v>
      </c>
      <c r="C190" s="69" t="s">
        <v>12</v>
      </c>
      <c r="D190" s="159"/>
      <c r="E190" s="177"/>
      <c r="F190" s="161"/>
      <c r="G190" s="303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62">
        <f t="shared" si="6"/>
        <v>0</v>
      </c>
      <c r="T190" s="163">
        <f t="shared" si="7"/>
        <v>0</v>
      </c>
      <c r="U190" s="27"/>
      <c r="V190" s="33">
        <f t="shared" si="8"/>
        <v>0</v>
      </c>
    </row>
    <row r="191" spans="1:22" ht="12.75" hidden="1">
      <c r="A191" s="156" t="s">
        <v>546</v>
      </c>
      <c r="B191" s="43" t="s">
        <v>305</v>
      </c>
      <c r="C191" s="70" t="s">
        <v>8</v>
      </c>
      <c r="D191" s="159"/>
      <c r="E191" s="177"/>
      <c r="F191" s="161"/>
      <c r="G191" s="299"/>
      <c r="H191" s="35"/>
      <c r="I191" s="120"/>
      <c r="J191" s="159"/>
      <c r="K191" s="34"/>
      <c r="L191" s="161"/>
      <c r="M191" s="109"/>
      <c r="N191" s="35"/>
      <c r="O191" s="120"/>
      <c r="P191" s="60"/>
      <c r="Q191" s="53"/>
      <c r="R191" s="61"/>
      <c r="S191" s="174">
        <f t="shared" si="6"/>
        <v>0</v>
      </c>
      <c r="T191" s="175">
        <f t="shared" si="7"/>
        <v>0</v>
      </c>
      <c r="U191" s="27"/>
      <c r="V191" s="33">
        <f t="shared" si="8"/>
        <v>0</v>
      </c>
    </row>
    <row r="192" spans="1:22" ht="12.75" hidden="1">
      <c r="A192" s="156" t="s">
        <v>547</v>
      </c>
      <c r="B192" s="43" t="s">
        <v>41</v>
      </c>
      <c r="C192" s="70" t="s">
        <v>12</v>
      </c>
      <c r="D192" s="159"/>
      <c r="E192" s="160"/>
      <c r="F192" s="161"/>
      <c r="G192" s="299"/>
      <c r="H192" s="35"/>
      <c r="I192" s="120"/>
      <c r="J192" s="159"/>
      <c r="K192" s="34"/>
      <c r="L192" s="161"/>
      <c r="M192" s="109"/>
      <c r="N192" s="35"/>
      <c r="O192" s="120"/>
      <c r="P192" s="60"/>
      <c r="Q192" s="53"/>
      <c r="R192" s="61"/>
      <c r="S192" s="162">
        <f t="shared" si="6"/>
        <v>0</v>
      </c>
      <c r="T192" s="163">
        <f t="shared" si="7"/>
        <v>0</v>
      </c>
      <c r="U192" s="27"/>
      <c r="V192" s="33">
        <f t="shared" si="8"/>
        <v>0</v>
      </c>
    </row>
    <row r="193" spans="1:22" ht="12.75" hidden="1">
      <c r="A193" s="156" t="s">
        <v>548</v>
      </c>
      <c r="B193" s="43" t="s">
        <v>343</v>
      </c>
      <c r="C193" s="70" t="s">
        <v>6</v>
      </c>
      <c r="D193" s="159"/>
      <c r="E193" s="177"/>
      <c r="F193" s="161"/>
      <c r="G193" s="299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62">
        <f t="shared" si="6"/>
        <v>0</v>
      </c>
      <c r="T193" s="163">
        <f t="shared" si="7"/>
        <v>0</v>
      </c>
      <c r="U193" s="27"/>
      <c r="V193" s="33">
        <f t="shared" si="8"/>
        <v>0</v>
      </c>
    </row>
    <row r="194" spans="1:22" ht="12.75" hidden="1">
      <c r="A194" s="156" t="s">
        <v>549</v>
      </c>
      <c r="B194" s="43" t="s">
        <v>313</v>
      </c>
      <c r="C194" s="70" t="s">
        <v>8</v>
      </c>
      <c r="D194" s="159"/>
      <c r="E194" s="177"/>
      <c r="F194" s="161"/>
      <c r="G194" s="29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74">
        <f t="shared" si="6"/>
        <v>0</v>
      </c>
      <c r="T194" s="175">
        <f t="shared" si="7"/>
        <v>0</v>
      </c>
      <c r="U194" s="27"/>
      <c r="V194" s="33">
        <f t="shared" si="8"/>
        <v>0</v>
      </c>
    </row>
    <row r="195" spans="1:22" ht="12.75" hidden="1">
      <c r="A195" s="164" t="s">
        <v>550</v>
      </c>
      <c r="B195" s="43" t="s">
        <v>371</v>
      </c>
      <c r="C195" s="70" t="s">
        <v>10</v>
      </c>
      <c r="D195" s="159"/>
      <c r="E195" s="177"/>
      <c r="F195" s="161"/>
      <c r="G195" s="299"/>
      <c r="H195" s="35"/>
      <c r="I195" s="120"/>
      <c r="J195" s="159"/>
      <c r="K195" s="34"/>
      <c r="L195" s="161"/>
      <c r="M195" s="109"/>
      <c r="N195" s="35"/>
      <c r="O195" s="120"/>
      <c r="P195" s="60"/>
      <c r="Q195" s="53"/>
      <c r="R195" s="61"/>
      <c r="S195" s="162">
        <f t="shared" si="6"/>
        <v>0</v>
      </c>
      <c r="T195" s="163">
        <f t="shared" si="7"/>
        <v>0</v>
      </c>
      <c r="U195" s="27"/>
      <c r="V195" s="33">
        <f t="shared" si="8"/>
        <v>0</v>
      </c>
    </row>
    <row r="196" spans="1:22" ht="12.75" hidden="1">
      <c r="A196" s="156" t="s">
        <v>551</v>
      </c>
      <c r="B196" s="44" t="s">
        <v>122</v>
      </c>
      <c r="C196" s="71" t="s">
        <v>12</v>
      </c>
      <c r="D196" s="159"/>
      <c r="E196" s="168"/>
      <c r="F196" s="169"/>
      <c r="G196" s="299"/>
      <c r="H196" s="171"/>
      <c r="I196" s="172"/>
      <c r="J196" s="159"/>
      <c r="K196" s="34"/>
      <c r="L196" s="161"/>
      <c r="M196" s="109"/>
      <c r="N196" s="35"/>
      <c r="O196" s="120"/>
      <c r="P196" s="60"/>
      <c r="Q196" s="53"/>
      <c r="R196" s="61"/>
      <c r="S196" s="162">
        <f t="shared" si="6"/>
        <v>0</v>
      </c>
      <c r="T196" s="163">
        <f t="shared" si="7"/>
        <v>0</v>
      </c>
      <c r="U196" s="27"/>
      <c r="V196" s="33">
        <f t="shared" si="8"/>
        <v>0</v>
      </c>
    </row>
    <row r="197" spans="1:22" ht="12.75" hidden="1">
      <c r="A197" s="164" t="s">
        <v>552</v>
      </c>
      <c r="B197" s="44" t="s">
        <v>256</v>
      </c>
      <c r="C197" s="71" t="s">
        <v>13</v>
      </c>
      <c r="D197" s="181"/>
      <c r="E197" s="177"/>
      <c r="F197" s="161"/>
      <c r="G197" s="300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74">
        <f t="shared" si="6"/>
        <v>0</v>
      </c>
      <c r="T197" s="175">
        <f t="shared" si="7"/>
        <v>0</v>
      </c>
      <c r="U197" s="27"/>
      <c r="V197" s="33">
        <f t="shared" si="8"/>
        <v>0</v>
      </c>
    </row>
    <row r="198" spans="1:22" ht="12.75" hidden="1">
      <c r="A198" s="156" t="s">
        <v>553</v>
      </c>
      <c r="B198" s="44" t="s">
        <v>358</v>
      </c>
      <c r="C198" s="71" t="s">
        <v>8</v>
      </c>
      <c r="D198" s="159"/>
      <c r="E198" s="177"/>
      <c r="F198" s="161"/>
      <c r="G198" s="299"/>
      <c r="H198" s="35"/>
      <c r="I198" s="120"/>
      <c r="J198" s="159"/>
      <c r="K198" s="34"/>
      <c r="L198" s="161"/>
      <c r="M198" s="109"/>
      <c r="N198" s="35"/>
      <c r="O198" s="120"/>
      <c r="P198" s="60"/>
      <c r="Q198" s="53"/>
      <c r="R198" s="61"/>
      <c r="S198" s="162">
        <f t="shared" si="6"/>
        <v>0</v>
      </c>
      <c r="T198" s="163">
        <f t="shared" si="7"/>
        <v>0</v>
      </c>
      <c r="U198" s="27"/>
      <c r="V198" s="33">
        <f t="shared" si="8"/>
        <v>0</v>
      </c>
    </row>
    <row r="199" spans="1:22" ht="12.75" hidden="1">
      <c r="A199" s="156" t="s">
        <v>554</v>
      </c>
      <c r="B199" s="192" t="s">
        <v>148</v>
      </c>
      <c r="C199" s="71" t="s">
        <v>147</v>
      </c>
      <c r="D199" s="181"/>
      <c r="E199" s="186"/>
      <c r="F199" s="169"/>
      <c r="G199" s="300"/>
      <c r="H199" s="171"/>
      <c r="I199" s="172"/>
      <c r="J199" s="159"/>
      <c r="K199" s="34"/>
      <c r="L199" s="161"/>
      <c r="M199" s="109"/>
      <c r="N199" s="35"/>
      <c r="O199" s="120"/>
      <c r="P199" s="60"/>
      <c r="Q199" s="53"/>
      <c r="R199" s="61"/>
      <c r="S199" s="162">
        <f aca="true" t="shared" si="9" ref="S199:S218">O199+L199+I199+F199</f>
        <v>0</v>
      </c>
      <c r="T199" s="163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6" t="s">
        <v>555</v>
      </c>
      <c r="B200" s="42" t="s">
        <v>73</v>
      </c>
      <c r="C200" s="69" t="s">
        <v>6</v>
      </c>
      <c r="D200" s="159"/>
      <c r="E200" s="177"/>
      <c r="F200" s="161"/>
      <c r="G200" s="29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74">
        <f t="shared" si="9"/>
        <v>0</v>
      </c>
      <c r="T200" s="175">
        <f t="shared" si="10"/>
        <v>0</v>
      </c>
      <c r="U200" s="27"/>
      <c r="V200" s="33">
        <f t="shared" si="11"/>
        <v>0</v>
      </c>
    </row>
    <row r="201" spans="1:22" ht="12.75" hidden="1">
      <c r="A201" s="156" t="s">
        <v>556</v>
      </c>
      <c r="B201" s="189" t="s">
        <v>34</v>
      </c>
      <c r="C201" s="70" t="s">
        <v>8</v>
      </c>
      <c r="D201" s="181"/>
      <c r="E201" s="177"/>
      <c r="F201" s="161"/>
      <c r="G201" s="300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62">
        <f t="shared" si="9"/>
        <v>0</v>
      </c>
      <c r="T201" s="163">
        <f t="shared" si="10"/>
        <v>0</v>
      </c>
      <c r="U201" s="27"/>
      <c r="V201" s="33">
        <f t="shared" si="11"/>
        <v>0</v>
      </c>
    </row>
    <row r="202" spans="1:22" ht="12.75" hidden="1">
      <c r="A202" s="156" t="s">
        <v>557</v>
      </c>
      <c r="B202" s="42" t="s">
        <v>384</v>
      </c>
      <c r="C202" s="69" t="s">
        <v>8</v>
      </c>
      <c r="D202" s="159"/>
      <c r="E202" s="168"/>
      <c r="F202" s="169"/>
      <c r="G202" s="299"/>
      <c r="H202" s="35"/>
      <c r="I202" s="120"/>
      <c r="J202" s="159"/>
      <c r="K202" s="34"/>
      <c r="L202" s="161"/>
      <c r="M202" s="109"/>
      <c r="N202" s="35"/>
      <c r="O202" s="120"/>
      <c r="P202" s="60"/>
      <c r="Q202" s="53"/>
      <c r="R202" s="61"/>
      <c r="S202" s="162">
        <f t="shared" si="9"/>
        <v>0</v>
      </c>
      <c r="T202" s="163">
        <f t="shared" si="10"/>
        <v>0</v>
      </c>
      <c r="U202" s="27"/>
      <c r="V202" s="33">
        <f t="shared" si="11"/>
        <v>0</v>
      </c>
    </row>
    <row r="203" spans="1:22" ht="12.75" hidden="1">
      <c r="A203" s="156" t="s">
        <v>558</v>
      </c>
      <c r="B203" s="189" t="s">
        <v>131</v>
      </c>
      <c r="C203" s="70" t="s">
        <v>8</v>
      </c>
      <c r="D203" s="159"/>
      <c r="E203" s="177"/>
      <c r="F203" s="161"/>
      <c r="G203" s="299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74">
        <f t="shared" si="9"/>
        <v>0</v>
      </c>
      <c r="T203" s="175">
        <f t="shared" si="10"/>
        <v>0</v>
      </c>
      <c r="U203" s="27"/>
      <c r="V203" s="33">
        <f t="shared" si="11"/>
        <v>0</v>
      </c>
    </row>
    <row r="204" spans="1:22" ht="12.75" hidden="1">
      <c r="A204" s="156" t="s">
        <v>559</v>
      </c>
      <c r="B204" s="42" t="s">
        <v>285</v>
      </c>
      <c r="C204" s="69" t="s">
        <v>87</v>
      </c>
      <c r="D204" s="159"/>
      <c r="E204" s="177"/>
      <c r="F204" s="161"/>
      <c r="G204" s="29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62">
        <f t="shared" si="9"/>
        <v>0</v>
      </c>
      <c r="T204" s="163">
        <f t="shared" si="10"/>
        <v>0</v>
      </c>
      <c r="U204" s="27"/>
      <c r="V204" s="33">
        <f t="shared" si="11"/>
        <v>0</v>
      </c>
    </row>
    <row r="205" spans="1:22" ht="12.75" hidden="1">
      <c r="A205" s="164" t="s">
        <v>560</v>
      </c>
      <c r="B205" s="43" t="s">
        <v>320</v>
      </c>
      <c r="C205" s="70" t="s">
        <v>87</v>
      </c>
      <c r="D205" s="181"/>
      <c r="E205" s="187"/>
      <c r="F205" s="185"/>
      <c r="G205" s="300"/>
      <c r="H205" s="121"/>
      <c r="I205" s="122"/>
      <c r="J205" s="159"/>
      <c r="K205" s="34"/>
      <c r="L205" s="161"/>
      <c r="M205" s="109"/>
      <c r="N205" s="35"/>
      <c r="O205" s="120"/>
      <c r="P205" s="60"/>
      <c r="Q205" s="53"/>
      <c r="R205" s="61"/>
      <c r="S205" s="162">
        <f t="shared" si="9"/>
        <v>0</v>
      </c>
      <c r="T205" s="163">
        <f t="shared" si="10"/>
        <v>0</v>
      </c>
      <c r="U205" s="27"/>
      <c r="V205" s="33">
        <f t="shared" si="11"/>
        <v>0</v>
      </c>
    </row>
    <row r="206" spans="1:22" ht="12.75" hidden="1">
      <c r="A206" s="156" t="s">
        <v>561</v>
      </c>
      <c r="B206" s="43" t="s">
        <v>279</v>
      </c>
      <c r="C206" s="70" t="s">
        <v>87</v>
      </c>
      <c r="D206" s="159"/>
      <c r="E206" s="177"/>
      <c r="F206" s="161"/>
      <c r="G206" s="303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74">
        <f t="shared" si="9"/>
        <v>0</v>
      </c>
      <c r="T206" s="175">
        <f t="shared" si="10"/>
        <v>0</v>
      </c>
      <c r="U206" s="27"/>
      <c r="V206" s="33">
        <f t="shared" si="11"/>
        <v>0</v>
      </c>
    </row>
    <row r="207" spans="1:22" ht="12.75" hidden="1">
      <c r="A207" s="164" t="s">
        <v>562</v>
      </c>
      <c r="B207" s="42" t="s">
        <v>51</v>
      </c>
      <c r="C207" s="69" t="s">
        <v>6</v>
      </c>
      <c r="D207" s="159"/>
      <c r="E207" s="177"/>
      <c r="F207" s="161"/>
      <c r="G207" s="29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62">
        <f t="shared" si="9"/>
        <v>0</v>
      </c>
      <c r="T207" s="163">
        <f t="shared" si="10"/>
        <v>0</v>
      </c>
      <c r="U207" s="27"/>
      <c r="V207" s="33">
        <f t="shared" si="11"/>
        <v>0</v>
      </c>
    </row>
    <row r="208" spans="1:22" ht="12.75" hidden="1">
      <c r="A208" s="156" t="s">
        <v>563</v>
      </c>
      <c r="B208" s="43" t="s">
        <v>238</v>
      </c>
      <c r="C208" s="70" t="s">
        <v>10</v>
      </c>
      <c r="D208" s="159"/>
      <c r="E208" s="160"/>
      <c r="F208" s="161"/>
      <c r="G208" s="299"/>
      <c r="H208" s="35"/>
      <c r="I208" s="120"/>
      <c r="J208" s="159"/>
      <c r="K208" s="34"/>
      <c r="L208" s="161"/>
      <c r="M208" s="109"/>
      <c r="N208" s="35"/>
      <c r="O208" s="120"/>
      <c r="P208" s="60"/>
      <c r="Q208" s="53"/>
      <c r="R208" s="61"/>
      <c r="S208" s="162">
        <f t="shared" si="9"/>
        <v>0</v>
      </c>
      <c r="T208" s="163">
        <f t="shared" si="10"/>
        <v>0</v>
      </c>
      <c r="U208" s="27"/>
      <c r="V208" s="33">
        <f t="shared" si="11"/>
        <v>0</v>
      </c>
    </row>
    <row r="209" spans="1:22" ht="12.75" hidden="1">
      <c r="A209" s="156" t="s">
        <v>564</v>
      </c>
      <c r="B209" s="42" t="s">
        <v>275</v>
      </c>
      <c r="C209" s="69" t="s">
        <v>13</v>
      </c>
      <c r="D209" s="159"/>
      <c r="E209" s="177"/>
      <c r="F209" s="161"/>
      <c r="G209" s="299"/>
      <c r="H209" s="35"/>
      <c r="I209" s="120"/>
      <c r="J209" s="159"/>
      <c r="K209" s="34"/>
      <c r="L209" s="161"/>
      <c r="M209" s="109"/>
      <c r="N209" s="35"/>
      <c r="O209" s="120"/>
      <c r="P209" s="60"/>
      <c r="Q209" s="53"/>
      <c r="R209" s="61"/>
      <c r="S209" s="174">
        <f t="shared" si="9"/>
        <v>0</v>
      </c>
      <c r="T209" s="175">
        <f t="shared" si="10"/>
        <v>0</v>
      </c>
      <c r="U209" s="27"/>
      <c r="V209" s="33">
        <f t="shared" si="11"/>
        <v>0</v>
      </c>
    </row>
    <row r="210" spans="1:22" ht="12.75" hidden="1">
      <c r="A210" s="156" t="s">
        <v>565</v>
      </c>
      <c r="B210" s="43" t="s">
        <v>71</v>
      </c>
      <c r="C210" s="70" t="s">
        <v>10</v>
      </c>
      <c r="D210" s="159"/>
      <c r="E210" s="177"/>
      <c r="F210" s="161"/>
      <c r="G210" s="299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62">
        <f t="shared" si="9"/>
        <v>0</v>
      </c>
      <c r="T210" s="163">
        <f t="shared" si="10"/>
        <v>0</v>
      </c>
      <c r="U210" s="27"/>
      <c r="V210" s="33">
        <f t="shared" si="11"/>
        <v>0</v>
      </c>
    </row>
    <row r="211" spans="1:22" ht="12.75" hidden="1">
      <c r="A211" s="156" t="s">
        <v>566</v>
      </c>
      <c r="B211" s="193" t="s">
        <v>276</v>
      </c>
      <c r="C211" s="194" t="s">
        <v>8</v>
      </c>
      <c r="D211" s="159"/>
      <c r="E211" s="177"/>
      <c r="F211" s="161"/>
      <c r="G211" s="29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62">
        <f t="shared" si="9"/>
        <v>0</v>
      </c>
      <c r="T211" s="163">
        <f t="shared" si="10"/>
        <v>0</v>
      </c>
      <c r="U211" s="27"/>
      <c r="V211" s="33">
        <f t="shared" si="11"/>
        <v>0</v>
      </c>
    </row>
    <row r="212" spans="1:22" ht="12.75" hidden="1">
      <c r="A212" s="156" t="s">
        <v>567</v>
      </c>
      <c r="B212" s="43" t="s">
        <v>349</v>
      </c>
      <c r="C212" s="70" t="s">
        <v>6</v>
      </c>
      <c r="D212" s="159"/>
      <c r="E212" s="168"/>
      <c r="F212" s="169"/>
      <c r="G212" s="299"/>
      <c r="H212" s="171"/>
      <c r="I212" s="172"/>
      <c r="J212" s="159"/>
      <c r="K212" s="34"/>
      <c r="L212" s="161"/>
      <c r="M212" s="109"/>
      <c r="N212" s="35"/>
      <c r="O212" s="120"/>
      <c r="P212" s="60"/>
      <c r="Q212" s="53"/>
      <c r="R212" s="61"/>
      <c r="S212" s="174">
        <f t="shared" si="9"/>
        <v>0</v>
      </c>
      <c r="T212" s="175">
        <f t="shared" si="10"/>
        <v>0</v>
      </c>
      <c r="U212" s="27"/>
      <c r="V212" s="33">
        <f t="shared" si="11"/>
        <v>0</v>
      </c>
    </row>
    <row r="213" spans="1:22" ht="12.75" hidden="1">
      <c r="A213" s="156" t="s">
        <v>568</v>
      </c>
      <c r="B213" s="43" t="s">
        <v>359</v>
      </c>
      <c r="C213" s="70" t="s">
        <v>87</v>
      </c>
      <c r="D213" s="181"/>
      <c r="E213" s="177"/>
      <c r="F213" s="161"/>
      <c r="G213" s="300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62">
        <f t="shared" si="9"/>
        <v>0</v>
      </c>
      <c r="T213" s="163">
        <f t="shared" si="10"/>
        <v>0</v>
      </c>
      <c r="U213" s="27"/>
      <c r="V213" s="33">
        <f t="shared" si="11"/>
        <v>0</v>
      </c>
    </row>
    <row r="214" spans="1:22" ht="12.75" hidden="1">
      <c r="A214" s="156" t="s">
        <v>569</v>
      </c>
      <c r="B214" s="43" t="s">
        <v>128</v>
      </c>
      <c r="C214" s="70" t="s">
        <v>10</v>
      </c>
      <c r="D214" s="159"/>
      <c r="E214" s="177"/>
      <c r="F214" s="161"/>
      <c r="G214" s="299"/>
      <c r="H214" s="35"/>
      <c r="I214" s="120"/>
      <c r="J214" s="159"/>
      <c r="K214" s="34"/>
      <c r="L214" s="161"/>
      <c r="M214" s="109"/>
      <c r="N214" s="35"/>
      <c r="O214" s="120"/>
      <c r="P214" s="60"/>
      <c r="Q214" s="53"/>
      <c r="R214" s="61"/>
      <c r="S214" s="162">
        <f t="shared" si="9"/>
        <v>0</v>
      </c>
      <c r="T214" s="163">
        <f t="shared" si="10"/>
        <v>0</v>
      </c>
      <c r="U214" s="27"/>
      <c r="V214" s="33">
        <f t="shared" si="11"/>
        <v>0</v>
      </c>
    </row>
    <row r="215" spans="1:22" ht="12.75" hidden="1">
      <c r="A215" s="164" t="s">
        <v>570</v>
      </c>
      <c r="B215" s="42" t="s">
        <v>155</v>
      </c>
      <c r="C215" s="69" t="s">
        <v>10</v>
      </c>
      <c r="D215" s="181"/>
      <c r="E215" s="186"/>
      <c r="F215" s="169"/>
      <c r="G215" s="300"/>
      <c r="H215" s="171"/>
      <c r="I215" s="172"/>
      <c r="J215" s="159"/>
      <c r="K215" s="34"/>
      <c r="L215" s="161"/>
      <c r="M215" s="109"/>
      <c r="N215" s="35"/>
      <c r="O215" s="120"/>
      <c r="P215" s="60"/>
      <c r="Q215" s="53"/>
      <c r="R215" s="61"/>
      <c r="S215" s="174">
        <f t="shared" si="9"/>
        <v>0</v>
      </c>
      <c r="T215" s="175">
        <f t="shared" si="10"/>
        <v>0</v>
      </c>
      <c r="U215" s="27"/>
      <c r="V215" s="33">
        <f t="shared" si="11"/>
        <v>0</v>
      </c>
    </row>
    <row r="216" spans="1:22" ht="12.75" hidden="1">
      <c r="A216" s="156" t="s">
        <v>571</v>
      </c>
      <c r="B216" s="43" t="s">
        <v>232</v>
      </c>
      <c r="C216" s="70" t="s">
        <v>13</v>
      </c>
      <c r="D216" s="159"/>
      <c r="E216" s="177"/>
      <c r="F216" s="161"/>
      <c r="G216" s="29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62">
        <f t="shared" si="9"/>
        <v>0</v>
      </c>
      <c r="T216" s="163">
        <f t="shared" si="10"/>
        <v>0</v>
      </c>
      <c r="U216" s="27"/>
      <c r="V216" s="33">
        <f t="shared" si="11"/>
        <v>0</v>
      </c>
    </row>
    <row r="217" spans="1:22" ht="12.75" hidden="1">
      <c r="A217" s="164" t="s">
        <v>572</v>
      </c>
      <c r="B217" s="42" t="s">
        <v>348</v>
      </c>
      <c r="C217" s="69" t="s">
        <v>87</v>
      </c>
      <c r="D217" s="181"/>
      <c r="E217" s="177"/>
      <c r="F217" s="161"/>
      <c r="G217" s="300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62">
        <f t="shared" si="9"/>
        <v>0</v>
      </c>
      <c r="T217" s="163">
        <f t="shared" si="10"/>
        <v>0</v>
      </c>
      <c r="U217" s="27"/>
      <c r="V217" s="33">
        <f t="shared" si="11"/>
        <v>0</v>
      </c>
    </row>
    <row r="218" spans="1:22" ht="13.5" hidden="1" thickBot="1">
      <c r="A218" s="195" t="s">
        <v>573</v>
      </c>
      <c r="B218" s="196" t="s">
        <v>68</v>
      </c>
      <c r="C218" s="197" t="s">
        <v>10</v>
      </c>
      <c r="D218" s="198"/>
      <c r="E218" s="199"/>
      <c r="F218" s="200"/>
      <c r="G218" s="305"/>
      <c r="H218" s="123"/>
      <c r="I218" s="124"/>
      <c r="J218" s="198"/>
      <c r="K218" s="201"/>
      <c r="L218" s="200"/>
      <c r="M218" s="114"/>
      <c r="N218" s="123"/>
      <c r="O218" s="124"/>
      <c r="P218" s="65"/>
      <c r="Q218" s="66"/>
      <c r="R218" s="67"/>
      <c r="S218" s="174">
        <f t="shared" si="9"/>
        <v>0</v>
      </c>
      <c r="T218" s="175">
        <f t="shared" si="10"/>
        <v>0</v>
      </c>
      <c r="U218" s="27"/>
      <c r="V218" s="33">
        <f t="shared" si="11"/>
        <v>0</v>
      </c>
    </row>
  </sheetData>
  <sheetProtection/>
  <mergeCells count="2">
    <mergeCell ref="D2:F2"/>
    <mergeCell ref="G2:I2"/>
  </mergeCells>
  <printOptions/>
  <pageMargins left="0.13" right="0.46" top="1" bottom="1" header="0.5" footer="0.5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="80" zoomScaleNormal="80" zoomScalePageLayoutView="0" workbookViewId="0" topLeftCell="A1">
      <selection activeCell="B1" sqref="B1:B2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5" width="10.28125" style="27" hidden="1" customWidth="1"/>
    <col min="6" max="11" width="10.28125" style="27" customWidth="1"/>
    <col min="12" max="14" width="10.28125" style="27" hidden="1" customWidth="1"/>
    <col min="15" max="17" width="10.28125" style="27" customWidth="1"/>
    <col min="18" max="18" width="15.7109375" style="27" customWidth="1"/>
    <col min="19" max="19" width="15.7109375" style="27" hidden="1" customWidth="1"/>
    <col min="20" max="20" width="19.7109375" style="27" hidden="1" customWidth="1"/>
    <col min="21" max="21" width="0" style="27" hidden="1" customWidth="1"/>
    <col min="22" max="22" width="9.140625" style="27" customWidth="1"/>
    <col min="27" max="16384" width="9.140625" style="27" customWidth="1"/>
  </cols>
  <sheetData>
    <row r="1" spans="1:26" s="222" customFormat="1" ht="15.75">
      <c r="A1" s="332" t="s">
        <v>2</v>
      </c>
      <c r="B1" s="330" t="s">
        <v>1</v>
      </c>
      <c r="C1" s="313" t="s">
        <v>702</v>
      </c>
      <c r="D1" s="314"/>
      <c r="E1" s="315"/>
      <c r="F1" s="316" t="s">
        <v>709</v>
      </c>
      <c r="G1" s="317"/>
      <c r="H1" s="338"/>
      <c r="I1" s="214"/>
      <c r="J1" s="215" t="s">
        <v>782</v>
      </c>
      <c r="K1" s="216"/>
      <c r="L1" s="217"/>
      <c r="M1" s="218"/>
      <c r="N1" s="219"/>
      <c r="O1" s="220"/>
      <c r="P1" s="55" t="s">
        <v>409</v>
      </c>
      <c r="Q1" s="221"/>
      <c r="R1" s="334" t="s">
        <v>588</v>
      </c>
      <c r="S1" s="336" t="s">
        <v>587</v>
      </c>
      <c r="W1"/>
      <c r="X1"/>
      <c r="Y1"/>
      <c r="Z1"/>
    </row>
    <row r="2" spans="1:19" ht="12.75">
      <c r="A2" s="333"/>
      <c r="B2" s="331"/>
      <c r="C2" s="90" t="s">
        <v>3</v>
      </c>
      <c r="D2" s="91" t="s">
        <v>4</v>
      </c>
      <c r="E2" s="92" t="s">
        <v>5</v>
      </c>
      <c r="F2" s="106" t="s">
        <v>3</v>
      </c>
      <c r="G2" s="107" t="s">
        <v>4</v>
      </c>
      <c r="H2" s="108" t="s">
        <v>5</v>
      </c>
      <c r="I2" s="90" t="s">
        <v>3</v>
      </c>
      <c r="J2" s="117" t="s">
        <v>4</v>
      </c>
      <c r="K2" s="92" t="s">
        <v>5</v>
      </c>
      <c r="L2" s="106" t="s">
        <v>3</v>
      </c>
      <c r="M2" s="107" t="s">
        <v>4</v>
      </c>
      <c r="N2" s="108" t="s">
        <v>5</v>
      </c>
      <c r="O2" s="205" t="s">
        <v>3</v>
      </c>
      <c r="P2" s="206" t="s">
        <v>4</v>
      </c>
      <c r="Q2" s="207" t="s">
        <v>5</v>
      </c>
      <c r="R2" s="335"/>
      <c r="S2" s="337"/>
    </row>
    <row r="3" spans="1:21" ht="31.5" customHeight="1">
      <c r="A3" s="77" t="s">
        <v>14</v>
      </c>
      <c r="B3" s="203" t="s">
        <v>10</v>
      </c>
      <c r="C3" s="271"/>
      <c r="D3" s="272"/>
      <c r="E3" s="273"/>
      <c r="F3" s="229">
        <v>59.46</v>
      </c>
      <c r="G3" s="274" t="s">
        <v>9</v>
      </c>
      <c r="H3" s="275">
        <v>16</v>
      </c>
      <c r="I3" s="271">
        <v>56.84</v>
      </c>
      <c r="J3" s="276">
        <v>1</v>
      </c>
      <c r="K3" s="273">
        <v>18</v>
      </c>
      <c r="L3" s="229"/>
      <c r="M3" s="230"/>
      <c r="N3" s="231"/>
      <c r="O3" s="233">
        <v>55.93</v>
      </c>
      <c r="P3" s="234" t="s">
        <v>14</v>
      </c>
      <c r="Q3" s="235">
        <v>18</v>
      </c>
      <c r="R3" s="277">
        <f>Q3+K3+H3</f>
        <v>52</v>
      </c>
      <c r="S3" s="277">
        <f aca="true" t="shared" si="0" ref="S3:S8">R3-U3+Q3</f>
        <v>54</v>
      </c>
      <c r="U3" s="33">
        <f aca="true" t="shared" si="1" ref="U3:U8">MIN(E3,H3,K3,N3)</f>
        <v>16</v>
      </c>
    </row>
    <row r="4" spans="1:21" ht="31.5" customHeight="1">
      <c r="A4" s="79" t="s">
        <v>7</v>
      </c>
      <c r="B4" s="203" t="s">
        <v>102</v>
      </c>
      <c r="C4" s="367"/>
      <c r="D4" s="279" t="s">
        <v>14</v>
      </c>
      <c r="E4" s="280">
        <v>18</v>
      </c>
      <c r="F4" s="256">
        <v>57.82</v>
      </c>
      <c r="G4" s="281" t="s">
        <v>14</v>
      </c>
      <c r="H4" s="282">
        <v>18</v>
      </c>
      <c r="I4" s="278">
        <v>57.91</v>
      </c>
      <c r="J4" s="283">
        <v>2</v>
      </c>
      <c r="K4" s="280">
        <v>17</v>
      </c>
      <c r="L4" s="256"/>
      <c r="M4" s="257"/>
      <c r="N4" s="258"/>
      <c r="O4" s="246">
        <v>56.85</v>
      </c>
      <c r="P4" s="247" t="s">
        <v>9</v>
      </c>
      <c r="Q4" s="248">
        <v>16</v>
      </c>
      <c r="R4" s="284">
        <f>Q4+K4+H4</f>
        <v>51</v>
      </c>
      <c r="S4" s="284">
        <f t="shared" si="0"/>
        <v>50</v>
      </c>
      <c r="U4" s="33">
        <f t="shared" si="1"/>
        <v>17</v>
      </c>
    </row>
    <row r="5" spans="1:21" ht="31.5" customHeight="1">
      <c r="A5" s="77" t="s">
        <v>9</v>
      </c>
      <c r="B5" s="203" t="s">
        <v>12</v>
      </c>
      <c r="C5" s="271"/>
      <c r="D5" s="272"/>
      <c r="E5" s="273"/>
      <c r="F5" s="229">
        <v>59.89</v>
      </c>
      <c r="G5" s="274" t="s">
        <v>15</v>
      </c>
      <c r="H5" s="275">
        <v>15</v>
      </c>
      <c r="I5" s="271">
        <v>58.39</v>
      </c>
      <c r="J5" s="276">
        <v>3</v>
      </c>
      <c r="K5" s="273">
        <v>16</v>
      </c>
      <c r="L5" s="229"/>
      <c r="M5" s="230"/>
      <c r="N5" s="231"/>
      <c r="O5" s="233">
        <v>56.79</v>
      </c>
      <c r="P5" s="234" t="s">
        <v>7</v>
      </c>
      <c r="Q5" s="235">
        <v>17</v>
      </c>
      <c r="R5" s="277">
        <f>Q5+K5+H5</f>
        <v>48</v>
      </c>
      <c r="S5" s="277">
        <f t="shared" si="0"/>
        <v>50</v>
      </c>
      <c r="U5" s="33">
        <f t="shared" si="1"/>
        <v>15</v>
      </c>
    </row>
    <row r="6" spans="1:21" ht="31.5" customHeight="1">
      <c r="A6" s="77" t="s">
        <v>15</v>
      </c>
      <c r="B6" s="203" t="s">
        <v>8</v>
      </c>
      <c r="C6" s="278"/>
      <c r="D6" s="272"/>
      <c r="E6" s="273"/>
      <c r="F6" s="256">
        <v>58.68</v>
      </c>
      <c r="G6" s="274" t="s">
        <v>7</v>
      </c>
      <c r="H6" s="275">
        <v>17</v>
      </c>
      <c r="I6" s="278">
        <v>58.74</v>
      </c>
      <c r="J6" s="276">
        <v>4</v>
      </c>
      <c r="K6" s="273">
        <v>15</v>
      </c>
      <c r="L6" s="256"/>
      <c r="M6" s="230"/>
      <c r="N6" s="231"/>
      <c r="O6" s="246">
        <v>58.2</v>
      </c>
      <c r="P6" s="234" t="s">
        <v>16</v>
      </c>
      <c r="Q6" s="235">
        <v>14</v>
      </c>
      <c r="R6" s="277">
        <f>Q6+K6+H6</f>
        <v>46</v>
      </c>
      <c r="S6" s="277">
        <f t="shared" si="0"/>
        <v>45</v>
      </c>
      <c r="U6" s="33">
        <f t="shared" si="1"/>
        <v>15</v>
      </c>
    </row>
    <row r="7" spans="1:21" ht="31.5" customHeight="1">
      <c r="A7" s="79" t="s">
        <v>16</v>
      </c>
      <c r="B7" s="203" t="s">
        <v>6</v>
      </c>
      <c r="C7" s="271"/>
      <c r="D7" s="279"/>
      <c r="E7" s="280"/>
      <c r="F7" s="229" t="s">
        <v>739</v>
      </c>
      <c r="G7" s="281" t="s">
        <v>16</v>
      </c>
      <c r="H7" s="282">
        <v>14</v>
      </c>
      <c r="I7" s="271" t="s">
        <v>783</v>
      </c>
      <c r="J7" s="283">
        <v>5</v>
      </c>
      <c r="K7" s="280">
        <v>14</v>
      </c>
      <c r="L7" s="229"/>
      <c r="M7" s="257"/>
      <c r="N7" s="258"/>
      <c r="O7" s="233">
        <v>58.18</v>
      </c>
      <c r="P7" s="247" t="s">
        <v>15</v>
      </c>
      <c r="Q7" s="248">
        <v>15</v>
      </c>
      <c r="R7" s="284">
        <f>Q7+K7+H7</f>
        <v>43</v>
      </c>
      <c r="S7" s="284">
        <f t="shared" si="0"/>
        <v>44</v>
      </c>
      <c r="U7" s="33">
        <f t="shared" si="1"/>
        <v>14</v>
      </c>
    </row>
    <row r="8" spans="1:21" ht="31.5" customHeight="1" thickBot="1">
      <c r="A8" s="84" t="s">
        <v>17</v>
      </c>
      <c r="B8" s="204" t="s">
        <v>13</v>
      </c>
      <c r="C8" s="290"/>
      <c r="D8" s="285"/>
      <c r="E8" s="286"/>
      <c r="F8" s="287" t="s">
        <v>740</v>
      </c>
      <c r="G8" s="288" t="s">
        <v>17</v>
      </c>
      <c r="H8" s="289">
        <v>13</v>
      </c>
      <c r="I8" s="290" t="s">
        <v>784</v>
      </c>
      <c r="J8" s="291">
        <v>6</v>
      </c>
      <c r="K8" s="286">
        <v>13</v>
      </c>
      <c r="L8" s="287"/>
      <c r="M8" s="263"/>
      <c r="N8" s="264"/>
      <c r="O8" s="266">
        <v>59.1</v>
      </c>
      <c r="P8" s="267" t="s">
        <v>17</v>
      </c>
      <c r="Q8" s="268">
        <v>13</v>
      </c>
      <c r="R8" s="277">
        <f>Q8+K8+H8</f>
        <v>39</v>
      </c>
      <c r="S8" s="292">
        <f t="shared" si="0"/>
        <v>39</v>
      </c>
      <c r="U8" s="33">
        <f t="shared" si="1"/>
        <v>13</v>
      </c>
    </row>
  </sheetData>
  <sheetProtection/>
  <mergeCells count="6">
    <mergeCell ref="B1:B2"/>
    <mergeCell ref="A1:A2"/>
    <mergeCell ref="R1:R2"/>
    <mergeCell ref="S1:S2"/>
    <mergeCell ref="C1:E1"/>
    <mergeCell ref="F1:H1"/>
  </mergeCells>
  <printOptions/>
  <pageMargins left="0.24" right="0.75" top="1" bottom="1" header="0.5" footer="0.5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80" zoomScaleNormal="80" zoomScalePageLayoutView="0" workbookViewId="0" topLeftCell="A1">
      <selection activeCell="R8" sqref="R8"/>
    </sheetView>
  </sheetViews>
  <sheetFormatPr defaultColWidth="9.140625" defaultRowHeight="12.75"/>
  <cols>
    <col min="1" max="1" width="5.7109375" style="27" customWidth="1"/>
    <col min="2" max="2" width="30.7109375" style="27" customWidth="1"/>
    <col min="3" max="11" width="10.28125" style="27" customWidth="1"/>
    <col min="12" max="14" width="10.28125" style="27" hidden="1" customWidth="1"/>
    <col min="15" max="17" width="10.28125" style="27" customWidth="1"/>
    <col min="18" max="18" width="10.7109375" style="27" customWidth="1"/>
    <col min="19" max="19" width="15.7109375" style="27" customWidth="1"/>
    <col min="20" max="20" width="22.140625" style="27" customWidth="1"/>
    <col min="21" max="16384" width="9.140625" style="27" customWidth="1"/>
  </cols>
  <sheetData>
    <row r="1" spans="1:19" ht="15.75">
      <c r="A1" s="341" t="s">
        <v>2</v>
      </c>
      <c r="B1" s="339" t="s">
        <v>1</v>
      </c>
      <c r="C1" s="324" t="s">
        <v>702</v>
      </c>
      <c r="D1" s="325"/>
      <c r="E1" s="326"/>
      <c r="F1" s="327" t="s">
        <v>709</v>
      </c>
      <c r="G1" s="328"/>
      <c r="H1" s="329"/>
      <c r="I1" s="144"/>
      <c r="J1" s="145" t="s">
        <v>782</v>
      </c>
      <c r="K1" s="146"/>
      <c r="L1" s="141"/>
      <c r="M1" s="142"/>
      <c r="N1" s="143"/>
      <c r="O1" s="54"/>
      <c r="P1" s="55" t="s">
        <v>409</v>
      </c>
      <c r="Q1" s="56"/>
      <c r="R1" s="45" t="s">
        <v>48</v>
      </c>
      <c r="S1" s="47" t="s">
        <v>146</v>
      </c>
    </row>
    <row r="2" spans="1:19" ht="12.75">
      <c r="A2" s="342"/>
      <c r="B2" s="340"/>
      <c r="C2" s="149" t="s">
        <v>3</v>
      </c>
      <c r="D2" s="150" t="s">
        <v>4</v>
      </c>
      <c r="E2" s="151" t="s">
        <v>5</v>
      </c>
      <c r="F2" s="152" t="s">
        <v>3</v>
      </c>
      <c r="G2" s="153" t="s">
        <v>4</v>
      </c>
      <c r="H2" s="154" t="s">
        <v>5</v>
      </c>
      <c r="I2" s="155" t="s">
        <v>3</v>
      </c>
      <c r="J2" s="150" t="s">
        <v>4</v>
      </c>
      <c r="K2" s="151" t="s">
        <v>5</v>
      </c>
      <c r="L2" s="152" t="s">
        <v>3</v>
      </c>
      <c r="M2" s="153" t="s">
        <v>4</v>
      </c>
      <c r="N2" s="154" t="s">
        <v>5</v>
      </c>
      <c r="O2" s="57" t="s">
        <v>3</v>
      </c>
      <c r="P2" s="58" t="s">
        <v>4</v>
      </c>
      <c r="Q2" s="59" t="s">
        <v>5</v>
      </c>
      <c r="R2" s="46"/>
      <c r="S2" s="68" t="s">
        <v>574</v>
      </c>
    </row>
    <row r="3" spans="1:22" ht="31.5" customHeight="1">
      <c r="A3" s="209" t="s">
        <v>14</v>
      </c>
      <c r="B3" s="212" t="s">
        <v>8</v>
      </c>
      <c r="C3" s="226">
        <v>50.43</v>
      </c>
      <c r="D3" s="227" t="s">
        <v>14</v>
      </c>
      <c r="E3" s="228">
        <v>18</v>
      </c>
      <c r="F3" s="229">
        <v>51.56</v>
      </c>
      <c r="G3" s="230" t="s">
        <v>15</v>
      </c>
      <c r="H3" s="231">
        <v>15</v>
      </c>
      <c r="I3" s="226">
        <v>50.1</v>
      </c>
      <c r="J3" s="232">
        <v>1</v>
      </c>
      <c r="K3" s="228">
        <v>18</v>
      </c>
      <c r="L3" s="229"/>
      <c r="M3" s="230"/>
      <c r="N3" s="231"/>
      <c r="O3" s="233"/>
      <c r="P3" s="234"/>
      <c r="Q3" s="235">
        <v>17</v>
      </c>
      <c r="R3" s="236">
        <f aca="true" t="shared" si="0" ref="R3:R8">N3+K3+H3+E3</f>
        <v>51</v>
      </c>
      <c r="S3" s="237">
        <f aca="true" t="shared" si="1" ref="S3:S8">R3-V3+Q3</f>
        <v>53</v>
      </c>
      <c r="T3" s="222"/>
      <c r="U3" s="222"/>
      <c r="V3" s="238">
        <f aca="true" t="shared" si="2" ref="V3:V8">MIN(E3,H3,K3,N3)</f>
        <v>15</v>
      </c>
    </row>
    <row r="4" spans="1:22" ht="31.5" customHeight="1">
      <c r="A4" s="210" t="s">
        <v>7</v>
      </c>
      <c r="B4" s="212" t="s">
        <v>102</v>
      </c>
      <c r="C4" s="239">
        <v>52.11</v>
      </c>
      <c r="D4" s="240" t="s">
        <v>9</v>
      </c>
      <c r="E4" s="241">
        <v>16</v>
      </c>
      <c r="F4" s="242">
        <v>50.43</v>
      </c>
      <c r="G4" s="243" t="s">
        <v>14</v>
      </c>
      <c r="H4" s="244">
        <v>18</v>
      </c>
      <c r="I4" s="239">
        <v>51.26</v>
      </c>
      <c r="J4" s="245">
        <v>2</v>
      </c>
      <c r="K4" s="241">
        <v>17</v>
      </c>
      <c r="L4" s="242"/>
      <c r="M4" s="243"/>
      <c r="N4" s="244"/>
      <c r="O4" s="246"/>
      <c r="P4" s="247"/>
      <c r="Q4" s="248">
        <v>14</v>
      </c>
      <c r="R4" s="249">
        <f t="shared" si="0"/>
        <v>51</v>
      </c>
      <c r="S4" s="250">
        <f t="shared" si="1"/>
        <v>49</v>
      </c>
      <c r="T4" s="222"/>
      <c r="U4" s="222"/>
      <c r="V4" s="238">
        <f t="shared" si="2"/>
        <v>16</v>
      </c>
    </row>
    <row r="5" spans="1:22" ht="31.5" customHeight="1">
      <c r="A5" s="209" t="s">
        <v>9</v>
      </c>
      <c r="B5" s="212" t="s">
        <v>6</v>
      </c>
      <c r="C5" s="226">
        <v>51.54</v>
      </c>
      <c r="D5" s="227" t="s">
        <v>7</v>
      </c>
      <c r="E5" s="228">
        <v>17</v>
      </c>
      <c r="F5" s="229">
        <v>50.77</v>
      </c>
      <c r="G5" s="230" t="s">
        <v>7</v>
      </c>
      <c r="H5" s="231">
        <v>17</v>
      </c>
      <c r="I5" s="226">
        <v>51.82</v>
      </c>
      <c r="J5" s="232">
        <v>4</v>
      </c>
      <c r="K5" s="228">
        <v>15</v>
      </c>
      <c r="L5" s="229"/>
      <c r="M5" s="230"/>
      <c r="N5" s="231"/>
      <c r="O5" s="233"/>
      <c r="P5" s="234"/>
      <c r="Q5" s="235">
        <v>18</v>
      </c>
      <c r="R5" s="236">
        <f t="shared" si="0"/>
        <v>49</v>
      </c>
      <c r="S5" s="237">
        <f t="shared" si="1"/>
        <v>52</v>
      </c>
      <c r="T5" s="222"/>
      <c r="U5" s="222"/>
      <c r="V5" s="238">
        <f t="shared" si="2"/>
        <v>15</v>
      </c>
    </row>
    <row r="6" spans="1:22" ht="31.5" customHeight="1">
      <c r="A6" s="210" t="s">
        <v>15</v>
      </c>
      <c r="B6" s="212" t="s">
        <v>12</v>
      </c>
      <c r="C6" s="251">
        <v>52.5</v>
      </c>
      <c r="D6" s="227" t="s">
        <v>15</v>
      </c>
      <c r="E6" s="228">
        <v>15</v>
      </c>
      <c r="F6" s="252">
        <v>52.34</v>
      </c>
      <c r="G6" s="253" t="s">
        <v>17</v>
      </c>
      <c r="H6" s="254">
        <v>13</v>
      </c>
      <c r="I6" s="251">
        <v>51.48</v>
      </c>
      <c r="J6" s="232">
        <v>3</v>
      </c>
      <c r="K6" s="228">
        <v>16</v>
      </c>
      <c r="L6" s="252"/>
      <c r="M6" s="253"/>
      <c r="N6" s="254"/>
      <c r="O6" s="246"/>
      <c r="P6" s="234"/>
      <c r="Q6" s="235">
        <v>16</v>
      </c>
      <c r="R6" s="236">
        <f t="shared" si="0"/>
        <v>44</v>
      </c>
      <c r="S6" s="237">
        <f t="shared" si="1"/>
        <v>47</v>
      </c>
      <c r="T6" s="222"/>
      <c r="U6" s="222"/>
      <c r="V6" s="238">
        <f t="shared" si="2"/>
        <v>13</v>
      </c>
    </row>
    <row r="7" spans="1:22" ht="31.5" customHeight="1">
      <c r="A7" s="209" t="s">
        <v>16</v>
      </c>
      <c r="B7" s="212" t="s">
        <v>13</v>
      </c>
      <c r="C7" s="255">
        <v>55.32</v>
      </c>
      <c r="D7" s="240" t="s">
        <v>17</v>
      </c>
      <c r="E7" s="241">
        <v>13</v>
      </c>
      <c r="F7" s="256">
        <v>51.99</v>
      </c>
      <c r="G7" s="257" t="s">
        <v>16</v>
      </c>
      <c r="H7" s="258">
        <v>14</v>
      </c>
      <c r="I7" s="255">
        <v>54.7</v>
      </c>
      <c r="J7" s="245">
        <v>5</v>
      </c>
      <c r="K7" s="241">
        <v>15</v>
      </c>
      <c r="L7" s="256"/>
      <c r="M7" s="257"/>
      <c r="N7" s="258"/>
      <c r="O7" s="233"/>
      <c r="P7" s="247"/>
      <c r="Q7" s="248">
        <v>15</v>
      </c>
      <c r="R7" s="249">
        <f t="shared" si="0"/>
        <v>42</v>
      </c>
      <c r="S7" s="250">
        <f t="shared" si="1"/>
        <v>44</v>
      </c>
      <c r="T7" s="222"/>
      <c r="U7" s="222"/>
      <c r="V7" s="238">
        <f t="shared" si="2"/>
        <v>13</v>
      </c>
    </row>
    <row r="8" spans="1:22" ht="31.5" customHeight="1" thickBot="1">
      <c r="A8" s="211" t="s">
        <v>17</v>
      </c>
      <c r="B8" s="213" t="s">
        <v>10</v>
      </c>
      <c r="C8" s="259">
        <v>53.04</v>
      </c>
      <c r="D8" s="260" t="s">
        <v>16</v>
      </c>
      <c r="E8" s="261">
        <v>14</v>
      </c>
      <c r="F8" s="262">
        <v>51.27</v>
      </c>
      <c r="G8" s="263" t="s">
        <v>9</v>
      </c>
      <c r="H8" s="264">
        <v>16</v>
      </c>
      <c r="I8" s="259"/>
      <c r="J8" s="265"/>
      <c r="K8" s="261">
        <v>0</v>
      </c>
      <c r="L8" s="262"/>
      <c r="M8" s="263"/>
      <c r="N8" s="264"/>
      <c r="O8" s="266"/>
      <c r="P8" s="267"/>
      <c r="Q8" s="268">
        <v>0</v>
      </c>
      <c r="R8" s="269">
        <f t="shared" si="0"/>
        <v>30</v>
      </c>
      <c r="S8" s="270">
        <f t="shared" si="1"/>
        <v>30</v>
      </c>
      <c r="T8" s="222"/>
      <c r="U8" s="222"/>
      <c r="V8" s="238">
        <f t="shared" si="2"/>
        <v>0</v>
      </c>
    </row>
  </sheetData>
  <sheetProtection/>
  <mergeCells count="4">
    <mergeCell ref="B1:B2"/>
    <mergeCell ref="A1:A2"/>
    <mergeCell ref="C1:E1"/>
    <mergeCell ref="F1:H1"/>
  </mergeCells>
  <printOptions/>
  <pageMargins left="0.38" right="0.75" top="1.01" bottom="1" header="0.5" footer="0.5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1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0.7109375" style="0" hidden="1" customWidth="1"/>
    <col min="4" max="4" width="14.7109375" style="0" bestFit="1" customWidth="1"/>
    <col min="5" max="5" width="10.7109375" style="0" customWidth="1"/>
    <col min="6" max="6" width="10.7109375" style="0" hidden="1" customWidth="1"/>
    <col min="7" max="8" width="10.7109375" style="0" customWidth="1"/>
    <col min="9" max="9" width="10.140625" style="0" bestFit="1" customWidth="1"/>
    <col min="10" max="10" width="14.28125" style="0" customWidth="1"/>
  </cols>
  <sheetData>
    <row r="1" spans="1:2" ht="18">
      <c r="A1" s="18"/>
      <c r="B1" s="18"/>
    </row>
    <row r="2" spans="1:2" ht="18">
      <c r="A2" s="18" t="s">
        <v>854</v>
      </c>
      <c r="B2" s="18"/>
    </row>
    <row r="4" spans="3:8" ht="12.75">
      <c r="C4" s="1"/>
      <c r="D4" s="1"/>
      <c r="E4" s="1"/>
      <c r="H4" s="2" t="s">
        <v>110</v>
      </c>
    </row>
    <row r="5" spans="1:8" ht="13.5" thickBot="1">
      <c r="A5" s="24"/>
      <c r="B5" s="24"/>
      <c r="C5" s="25"/>
      <c r="D5" s="6" t="s">
        <v>853</v>
      </c>
      <c r="E5" s="7" t="s">
        <v>782</v>
      </c>
      <c r="F5" s="9"/>
      <c r="G5" s="38" t="s">
        <v>408</v>
      </c>
      <c r="H5" s="8"/>
    </row>
    <row r="6" spans="1:8" ht="15.75" thickBot="1">
      <c r="A6" s="223" t="s">
        <v>14</v>
      </c>
      <c r="B6" s="224" t="s">
        <v>102</v>
      </c>
      <c r="C6" s="20"/>
      <c r="D6" s="10">
        <v>974</v>
      </c>
      <c r="E6" s="11">
        <v>511</v>
      </c>
      <c r="F6" s="12"/>
      <c r="G6" s="39">
        <v>489</v>
      </c>
      <c r="H6" s="13">
        <f aca="true" t="shared" si="0" ref="H6:H11">SUM(C6:G6)</f>
        <v>1974</v>
      </c>
    </row>
    <row r="7" spans="1:8" ht="15.75" thickBot="1">
      <c r="A7" s="225" t="s">
        <v>7</v>
      </c>
      <c r="B7" s="224" t="s">
        <v>12</v>
      </c>
      <c r="C7" s="20"/>
      <c r="D7" s="21">
        <v>852</v>
      </c>
      <c r="E7" s="15">
        <v>507</v>
      </c>
      <c r="F7" s="16"/>
      <c r="G7" s="40">
        <v>478</v>
      </c>
      <c r="H7" s="17">
        <f t="shared" si="0"/>
        <v>1837</v>
      </c>
    </row>
    <row r="8" spans="1:8" ht="15.75" thickBot="1">
      <c r="A8" s="223" t="s">
        <v>9</v>
      </c>
      <c r="B8" s="224" t="s">
        <v>8</v>
      </c>
      <c r="C8" s="20"/>
      <c r="D8" s="21">
        <v>742</v>
      </c>
      <c r="E8" s="11">
        <v>423</v>
      </c>
      <c r="F8" s="12"/>
      <c r="G8" s="39">
        <v>460</v>
      </c>
      <c r="H8" s="13">
        <f t="shared" si="0"/>
        <v>1625</v>
      </c>
    </row>
    <row r="9" spans="1:8" ht="15.75" thickBot="1">
      <c r="A9" s="223" t="s">
        <v>15</v>
      </c>
      <c r="B9" s="224" t="s">
        <v>13</v>
      </c>
      <c r="C9" s="20"/>
      <c r="D9" s="14">
        <v>807</v>
      </c>
      <c r="E9" s="15">
        <v>362</v>
      </c>
      <c r="F9" s="16"/>
      <c r="G9" s="40">
        <v>350</v>
      </c>
      <c r="H9" s="19">
        <f t="shared" si="0"/>
        <v>1519</v>
      </c>
    </row>
    <row r="10" spans="1:8" ht="15.75" thickBot="1">
      <c r="A10" s="225" t="s">
        <v>16</v>
      </c>
      <c r="B10" s="224" t="s">
        <v>6</v>
      </c>
      <c r="C10" s="20"/>
      <c r="D10" s="10">
        <v>686</v>
      </c>
      <c r="E10" s="11">
        <v>413</v>
      </c>
      <c r="F10" s="12"/>
      <c r="G10" s="39">
        <v>389</v>
      </c>
      <c r="H10" s="19">
        <f t="shared" si="0"/>
        <v>1488</v>
      </c>
    </row>
    <row r="11" spans="1:8" ht="15.75" customHeight="1" thickBot="1">
      <c r="A11" s="223" t="s">
        <v>17</v>
      </c>
      <c r="B11" s="224" t="s">
        <v>10</v>
      </c>
      <c r="C11" s="20"/>
      <c r="D11" s="21">
        <v>645</v>
      </c>
      <c r="E11" s="22">
        <v>298</v>
      </c>
      <c r="F11" s="23"/>
      <c r="G11" s="41">
        <v>165</v>
      </c>
      <c r="H11" s="19">
        <f t="shared" si="0"/>
        <v>1108</v>
      </c>
    </row>
    <row r="12" ht="15.75" customHeight="1"/>
    <row r="13" ht="15.75" customHeight="1"/>
    <row r="14" ht="15.75" customHeight="1"/>
    <row r="15" ht="15.75" customHeight="1"/>
    <row r="16" ht="15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32" customWidth="1"/>
    <col min="2" max="2" width="40.7109375" style="27" customWidth="1"/>
    <col min="3" max="3" width="15.7109375" style="27" customWidth="1"/>
    <col min="4" max="4" width="10.7109375" style="32" customWidth="1"/>
    <col min="5" max="12" width="10.7109375" style="36" customWidth="1"/>
    <col min="13" max="13" width="10.7109375" style="36" hidden="1" customWidth="1"/>
    <col min="14" max="14" width="10.7109375" style="202" hidden="1" customWidth="1"/>
    <col min="15" max="15" width="10.7109375" style="37" hidden="1" customWidth="1"/>
    <col min="16" max="16" width="10.7109375" style="37" customWidth="1"/>
    <col min="17" max="17" width="11.7109375" style="37" bestFit="1" customWidth="1"/>
    <col min="18" max="18" width="9.140625" style="37" customWidth="1"/>
    <col min="19" max="19" width="13.57421875" style="37" customWidth="1"/>
    <col min="20" max="20" width="15.7109375" style="27" customWidth="1"/>
    <col min="21" max="16384" width="9.140625" style="27" customWidth="1"/>
  </cols>
  <sheetData>
    <row r="1" ht="13.5" thickBot="1">
      <c r="N1" s="137"/>
    </row>
    <row r="2" spans="1:22" s="28" customFormat="1" ht="20.25">
      <c r="A2" s="138"/>
      <c r="B2" s="139" t="s">
        <v>187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0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15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</row>
    <row r="4" spans="1:22" ht="15">
      <c r="A4" s="156" t="s">
        <v>14</v>
      </c>
      <c r="B4" s="157" t="s">
        <v>637</v>
      </c>
      <c r="C4" s="158" t="s">
        <v>12</v>
      </c>
      <c r="D4" s="159">
        <v>12.56</v>
      </c>
      <c r="E4" s="160" t="s">
        <v>7</v>
      </c>
      <c r="F4" s="161">
        <v>17</v>
      </c>
      <c r="G4" s="109">
        <v>12.41</v>
      </c>
      <c r="H4" s="35" t="s">
        <v>9</v>
      </c>
      <c r="I4" s="120">
        <v>16</v>
      </c>
      <c r="J4" s="159">
        <v>11.86</v>
      </c>
      <c r="K4" s="34" t="s">
        <v>14</v>
      </c>
      <c r="L4" s="161">
        <v>18</v>
      </c>
      <c r="M4" s="109"/>
      <c r="N4" s="35"/>
      <c r="O4" s="120"/>
      <c r="P4" s="60">
        <v>12.14</v>
      </c>
      <c r="Q4" s="53" t="s">
        <v>14</v>
      </c>
      <c r="R4" s="61">
        <v>18</v>
      </c>
      <c r="S4" s="162">
        <f>O4+L4+I4+F4</f>
        <v>51</v>
      </c>
      <c r="T4" s="163">
        <f>S4-V4+R4</f>
        <v>53</v>
      </c>
      <c r="V4" s="33">
        <f>MIN(F4,I4,L4,O4)</f>
        <v>16</v>
      </c>
    </row>
    <row r="5" spans="1:22" ht="15">
      <c r="A5" s="164" t="s">
        <v>7</v>
      </c>
      <c r="B5" s="165" t="s">
        <v>305</v>
      </c>
      <c r="C5" s="166" t="s">
        <v>8</v>
      </c>
      <c r="D5" s="167">
        <v>12.86</v>
      </c>
      <c r="E5" s="168" t="s">
        <v>15</v>
      </c>
      <c r="F5" s="169">
        <v>15</v>
      </c>
      <c r="G5" s="170"/>
      <c r="H5" s="171"/>
      <c r="I5" s="172">
        <v>0</v>
      </c>
      <c r="J5" s="167">
        <v>12.42</v>
      </c>
      <c r="K5" s="173" t="s">
        <v>15</v>
      </c>
      <c r="L5" s="169">
        <v>15</v>
      </c>
      <c r="M5" s="170"/>
      <c r="N5" s="171"/>
      <c r="O5" s="172"/>
      <c r="P5" s="62">
        <v>12.46</v>
      </c>
      <c r="Q5" s="63" t="s">
        <v>7</v>
      </c>
      <c r="R5" s="64">
        <v>17</v>
      </c>
      <c r="S5" s="174">
        <f>O5+L5+I5+F5</f>
        <v>30</v>
      </c>
      <c r="T5" s="175">
        <f>S5-V5+R5</f>
        <v>47</v>
      </c>
      <c r="V5" s="33">
        <f>MIN(F5,I5,L5,O5)</f>
        <v>0</v>
      </c>
    </row>
    <row r="6" spans="1:22" ht="15">
      <c r="A6" s="156" t="s">
        <v>9</v>
      </c>
      <c r="B6" s="157" t="s">
        <v>150</v>
      </c>
      <c r="C6" s="158" t="s">
        <v>8</v>
      </c>
      <c r="D6" s="159">
        <v>12.92</v>
      </c>
      <c r="E6" s="160" t="s">
        <v>16</v>
      </c>
      <c r="F6" s="161">
        <v>14</v>
      </c>
      <c r="G6" s="109"/>
      <c r="H6" s="35"/>
      <c r="I6" s="120">
        <v>0</v>
      </c>
      <c r="J6" s="159">
        <v>12.41</v>
      </c>
      <c r="K6" s="34" t="s">
        <v>9</v>
      </c>
      <c r="L6" s="161">
        <v>16</v>
      </c>
      <c r="M6" s="109"/>
      <c r="N6" s="35"/>
      <c r="O6" s="120"/>
      <c r="P6" s="60">
        <v>12.51</v>
      </c>
      <c r="Q6" s="53" t="s">
        <v>9</v>
      </c>
      <c r="R6" s="61">
        <v>16</v>
      </c>
      <c r="S6" s="162">
        <f>O6+L6+I6+F6</f>
        <v>30</v>
      </c>
      <c r="T6" s="163">
        <f>S6-V6+R6</f>
        <v>46</v>
      </c>
      <c r="V6" s="33">
        <f>MIN(F6,I6,L6,O6)</f>
        <v>0</v>
      </c>
    </row>
    <row r="7" spans="1:22" ht="15">
      <c r="A7" s="164" t="s">
        <v>15</v>
      </c>
      <c r="B7" s="165" t="s">
        <v>153</v>
      </c>
      <c r="C7" s="166" t="s">
        <v>12</v>
      </c>
      <c r="D7" s="176">
        <v>12.85</v>
      </c>
      <c r="E7" s="177" t="s">
        <v>9</v>
      </c>
      <c r="F7" s="161">
        <v>16</v>
      </c>
      <c r="G7" s="178">
        <v>12.61</v>
      </c>
      <c r="H7" s="35" t="s">
        <v>15</v>
      </c>
      <c r="I7" s="120">
        <v>15</v>
      </c>
      <c r="J7" s="176">
        <v>12.9</v>
      </c>
      <c r="K7" s="34" t="s">
        <v>18</v>
      </c>
      <c r="L7" s="161">
        <v>12</v>
      </c>
      <c r="M7" s="178"/>
      <c r="N7" s="179"/>
      <c r="O7" s="180"/>
      <c r="P7" s="62">
        <v>12.84</v>
      </c>
      <c r="Q7" s="53" t="s">
        <v>17</v>
      </c>
      <c r="R7" s="61">
        <v>13</v>
      </c>
      <c r="S7" s="162">
        <f>O7+L7+I7+F7</f>
        <v>43</v>
      </c>
      <c r="T7" s="163">
        <f>S7-V7+R7</f>
        <v>44</v>
      </c>
      <c r="V7" s="33">
        <f>MIN(F7,I7,L7,O7)</f>
        <v>12</v>
      </c>
    </row>
    <row r="8" spans="1:22" ht="15">
      <c r="A8" s="156" t="s">
        <v>16</v>
      </c>
      <c r="B8" s="183" t="s">
        <v>323</v>
      </c>
      <c r="C8" s="158" t="s">
        <v>87</v>
      </c>
      <c r="D8" s="181">
        <v>12.52</v>
      </c>
      <c r="E8" s="168" t="s">
        <v>14</v>
      </c>
      <c r="F8" s="169">
        <v>18</v>
      </c>
      <c r="G8" s="111">
        <v>12.38</v>
      </c>
      <c r="H8" s="171" t="s">
        <v>7</v>
      </c>
      <c r="I8" s="172">
        <v>17</v>
      </c>
      <c r="J8" s="181">
        <v>12.24</v>
      </c>
      <c r="K8" s="173" t="s">
        <v>7</v>
      </c>
      <c r="L8" s="169">
        <v>17</v>
      </c>
      <c r="M8" s="111"/>
      <c r="N8" s="121"/>
      <c r="O8" s="122"/>
      <c r="P8" s="60"/>
      <c r="Q8" s="63"/>
      <c r="R8" s="64"/>
      <c r="S8" s="174">
        <f>O8+L8+I8+F8</f>
        <v>52</v>
      </c>
      <c r="T8" s="175">
        <f>S8-V8+R8</f>
        <v>35</v>
      </c>
      <c r="V8" s="33">
        <f>MIN(F8,I8,L8,O8)</f>
        <v>17</v>
      </c>
    </row>
    <row r="9" spans="1:22" ht="15">
      <c r="A9" s="164" t="s">
        <v>17</v>
      </c>
      <c r="B9" s="165" t="s">
        <v>636</v>
      </c>
      <c r="C9" s="166" t="s">
        <v>6</v>
      </c>
      <c r="D9" s="159">
        <v>13.85</v>
      </c>
      <c r="E9" s="177" t="s">
        <v>23</v>
      </c>
      <c r="F9" s="161">
        <v>7</v>
      </c>
      <c r="G9" s="109">
        <v>12.93</v>
      </c>
      <c r="H9" s="35" t="s">
        <v>19</v>
      </c>
      <c r="I9" s="120">
        <v>11</v>
      </c>
      <c r="J9" s="159">
        <v>13.19</v>
      </c>
      <c r="K9" s="34" t="s">
        <v>22</v>
      </c>
      <c r="L9" s="161">
        <v>8</v>
      </c>
      <c r="M9" s="109"/>
      <c r="N9" s="35"/>
      <c r="O9" s="120"/>
      <c r="P9" s="62">
        <v>12.9</v>
      </c>
      <c r="Q9" s="53" t="s">
        <v>18</v>
      </c>
      <c r="R9" s="61">
        <v>12</v>
      </c>
      <c r="S9" s="162">
        <f>O9+L9+I9+F9</f>
        <v>26</v>
      </c>
      <c r="T9" s="163">
        <f>S9-V9+R9</f>
        <v>31</v>
      </c>
      <c r="V9" s="33">
        <f>MIN(F9,I9,L9,O9)</f>
        <v>7</v>
      </c>
    </row>
    <row r="10" spans="1:22" ht="15">
      <c r="A10" s="156" t="s">
        <v>18</v>
      </c>
      <c r="B10" s="183" t="s">
        <v>638</v>
      </c>
      <c r="C10" s="158" t="s">
        <v>13</v>
      </c>
      <c r="D10" s="181">
        <v>13.02</v>
      </c>
      <c r="E10" s="177" t="s">
        <v>17</v>
      </c>
      <c r="F10" s="161">
        <v>13</v>
      </c>
      <c r="G10" s="111">
        <v>12.71</v>
      </c>
      <c r="H10" s="35" t="s">
        <v>16</v>
      </c>
      <c r="I10" s="120">
        <v>14</v>
      </c>
      <c r="J10" s="181">
        <v>12.86</v>
      </c>
      <c r="K10" s="34" t="s">
        <v>16</v>
      </c>
      <c r="L10" s="161">
        <v>14</v>
      </c>
      <c r="M10" s="111"/>
      <c r="N10" s="121"/>
      <c r="O10" s="122"/>
      <c r="P10" s="60"/>
      <c r="Q10" s="53"/>
      <c r="R10" s="61"/>
      <c r="S10" s="162">
        <f>O10+L10+I10+F10</f>
        <v>41</v>
      </c>
      <c r="T10" s="163">
        <f>S10-V10+R10</f>
        <v>28</v>
      </c>
      <c r="V10" s="33">
        <f>MIN(F10,I10,L10,O10)</f>
        <v>13</v>
      </c>
    </row>
    <row r="11" spans="1:22" ht="15">
      <c r="A11" s="164" t="s">
        <v>19</v>
      </c>
      <c r="B11" s="165" t="s">
        <v>370</v>
      </c>
      <c r="C11" s="166" t="s">
        <v>12</v>
      </c>
      <c r="D11" s="159">
        <v>13.44</v>
      </c>
      <c r="E11" s="168" t="s">
        <v>21</v>
      </c>
      <c r="F11" s="169">
        <v>9</v>
      </c>
      <c r="G11" s="109">
        <v>13.45</v>
      </c>
      <c r="H11" s="171" t="s">
        <v>25</v>
      </c>
      <c r="I11" s="172">
        <v>5</v>
      </c>
      <c r="J11" s="159">
        <v>12.92</v>
      </c>
      <c r="K11" s="173" t="s">
        <v>19</v>
      </c>
      <c r="L11" s="169">
        <v>11</v>
      </c>
      <c r="M11" s="109"/>
      <c r="N11" s="35"/>
      <c r="O11" s="120"/>
      <c r="P11" s="62">
        <v>13.32</v>
      </c>
      <c r="Q11" s="63" t="s">
        <v>23</v>
      </c>
      <c r="R11" s="64">
        <v>7</v>
      </c>
      <c r="S11" s="174">
        <f>O11+L11+I11+F11</f>
        <v>25</v>
      </c>
      <c r="T11" s="175">
        <f>S11-V11+R11</f>
        <v>27</v>
      </c>
      <c r="V11" s="33">
        <f>MIN(F11,I11,L11,O11)</f>
        <v>5</v>
      </c>
    </row>
    <row r="12" spans="1:22" ht="15">
      <c r="A12" s="156" t="s">
        <v>20</v>
      </c>
      <c r="B12" s="157" t="s">
        <v>788</v>
      </c>
      <c r="C12" s="158" t="s">
        <v>87</v>
      </c>
      <c r="D12" s="181"/>
      <c r="E12" s="160"/>
      <c r="F12" s="161">
        <v>0</v>
      </c>
      <c r="G12" s="111"/>
      <c r="H12" s="35"/>
      <c r="I12" s="120">
        <v>0</v>
      </c>
      <c r="J12" s="181">
        <v>12.88</v>
      </c>
      <c r="K12" s="34" t="s">
        <v>17</v>
      </c>
      <c r="L12" s="161">
        <v>13</v>
      </c>
      <c r="M12" s="111"/>
      <c r="N12" s="121"/>
      <c r="O12" s="120"/>
      <c r="P12" s="60">
        <v>12.8</v>
      </c>
      <c r="Q12" s="53" t="s">
        <v>16</v>
      </c>
      <c r="R12" s="61">
        <v>14</v>
      </c>
      <c r="S12" s="162">
        <f>O12+L12+I12+F12</f>
        <v>13</v>
      </c>
      <c r="T12" s="163">
        <f>S12-V12+R12</f>
        <v>27</v>
      </c>
      <c r="V12" s="33">
        <f>MIN(F12,I12,L12,O12)</f>
        <v>0</v>
      </c>
    </row>
    <row r="13" spans="1:22" ht="15">
      <c r="A13" s="164" t="s">
        <v>21</v>
      </c>
      <c r="B13" s="165" t="s">
        <v>741</v>
      </c>
      <c r="C13" s="166" t="s">
        <v>8</v>
      </c>
      <c r="D13" s="159"/>
      <c r="E13" s="177"/>
      <c r="F13" s="161">
        <v>0</v>
      </c>
      <c r="G13" s="109"/>
      <c r="H13" s="35"/>
      <c r="I13" s="120">
        <v>0</v>
      </c>
      <c r="J13" s="159">
        <v>12.93</v>
      </c>
      <c r="K13" s="34" t="s">
        <v>20</v>
      </c>
      <c r="L13" s="161">
        <v>10</v>
      </c>
      <c r="M13" s="109"/>
      <c r="N13" s="35"/>
      <c r="O13" s="122"/>
      <c r="P13" s="62">
        <v>12.73</v>
      </c>
      <c r="Q13" s="53" t="s">
        <v>15</v>
      </c>
      <c r="R13" s="61">
        <v>15</v>
      </c>
      <c r="S13" s="162">
        <f>O13+L13+I13+F13</f>
        <v>10</v>
      </c>
      <c r="T13" s="163">
        <f>S13-V13+R13</f>
        <v>25</v>
      </c>
      <c r="V13" s="33">
        <f>MIN(F13,I13,L13,O13)</f>
        <v>0</v>
      </c>
    </row>
    <row r="14" spans="1:22" ht="15">
      <c r="A14" s="156" t="s">
        <v>22</v>
      </c>
      <c r="B14" s="157" t="s">
        <v>667</v>
      </c>
      <c r="C14" s="158" t="s">
        <v>6</v>
      </c>
      <c r="D14" s="181"/>
      <c r="E14" s="186"/>
      <c r="F14" s="169">
        <v>0</v>
      </c>
      <c r="G14" s="111">
        <v>12.22</v>
      </c>
      <c r="H14" s="171" t="s">
        <v>14</v>
      </c>
      <c r="I14" s="172">
        <v>18</v>
      </c>
      <c r="J14" s="181"/>
      <c r="K14" s="173"/>
      <c r="L14" s="169">
        <v>0</v>
      </c>
      <c r="M14" s="111"/>
      <c r="N14" s="121"/>
      <c r="O14" s="120"/>
      <c r="P14" s="60"/>
      <c r="Q14" s="63"/>
      <c r="R14" s="64"/>
      <c r="S14" s="174">
        <f>O14+L14+I14+F14</f>
        <v>18</v>
      </c>
      <c r="T14" s="175">
        <f>S14-V14+R14</f>
        <v>18</v>
      </c>
      <c r="V14" s="33">
        <f>MIN(F14,I14,L14,O14)</f>
        <v>0</v>
      </c>
    </row>
    <row r="15" spans="1:22" ht="15">
      <c r="A15" s="164" t="s">
        <v>23</v>
      </c>
      <c r="B15" s="165" t="s">
        <v>338</v>
      </c>
      <c r="C15" s="166" t="s">
        <v>87</v>
      </c>
      <c r="D15" s="159"/>
      <c r="E15" s="177"/>
      <c r="F15" s="161">
        <v>0</v>
      </c>
      <c r="G15" s="109">
        <v>13.44</v>
      </c>
      <c r="H15" s="35" t="s">
        <v>24</v>
      </c>
      <c r="I15" s="120">
        <v>6</v>
      </c>
      <c r="J15" s="159">
        <v>13</v>
      </c>
      <c r="K15" s="34" t="s">
        <v>21</v>
      </c>
      <c r="L15" s="161">
        <v>9</v>
      </c>
      <c r="M15" s="109"/>
      <c r="N15" s="35"/>
      <c r="O15" s="120"/>
      <c r="P15" s="62"/>
      <c r="Q15" s="53"/>
      <c r="R15" s="61"/>
      <c r="S15" s="162">
        <f>O15+L15+I15+F15</f>
        <v>15</v>
      </c>
      <c r="T15" s="163">
        <f>S15-V15+R15</f>
        <v>15</v>
      </c>
      <c r="V15" s="33">
        <f>MIN(F15,I15,L15,O15)</f>
        <v>0</v>
      </c>
    </row>
    <row r="16" spans="1:22" ht="15">
      <c r="A16" s="156" t="s">
        <v>24</v>
      </c>
      <c r="B16" s="157" t="s">
        <v>708</v>
      </c>
      <c r="C16" s="158" t="s">
        <v>87</v>
      </c>
      <c r="D16" s="181"/>
      <c r="E16" s="177"/>
      <c r="F16" s="161">
        <v>0</v>
      </c>
      <c r="G16" s="111">
        <v>13.58</v>
      </c>
      <c r="H16" s="35" t="s">
        <v>26</v>
      </c>
      <c r="I16" s="120">
        <v>4</v>
      </c>
      <c r="J16" s="181"/>
      <c r="K16" s="34"/>
      <c r="L16" s="161">
        <v>0</v>
      </c>
      <c r="M16" s="111"/>
      <c r="N16" s="121"/>
      <c r="O16" s="122"/>
      <c r="P16" s="60">
        <v>12.95</v>
      </c>
      <c r="Q16" s="53" t="s">
        <v>19</v>
      </c>
      <c r="R16" s="61">
        <v>11</v>
      </c>
      <c r="S16" s="162">
        <f>O16+L16+I16+F16</f>
        <v>4</v>
      </c>
      <c r="T16" s="163">
        <f>S16-V16+R16</f>
        <v>15</v>
      </c>
      <c r="V16" s="33">
        <f>MIN(F16,I16,L16,O16)</f>
        <v>0</v>
      </c>
    </row>
    <row r="17" spans="1:22" ht="15">
      <c r="A17" s="164" t="s">
        <v>25</v>
      </c>
      <c r="B17" s="165" t="s">
        <v>83</v>
      </c>
      <c r="C17" s="166" t="s">
        <v>6</v>
      </c>
      <c r="D17" s="159">
        <v>14.29</v>
      </c>
      <c r="E17" s="168" t="s">
        <v>26</v>
      </c>
      <c r="F17" s="169">
        <v>4</v>
      </c>
      <c r="G17" s="109">
        <v>13.84</v>
      </c>
      <c r="H17" s="171" t="s">
        <v>89</v>
      </c>
      <c r="I17" s="172">
        <v>2</v>
      </c>
      <c r="J17" s="159">
        <v>13.82</v>
      </c>
      <c r="K17" s="173" t="s">
        <v>25</v>
      </c>
      <c r="L17" s="169">
        <v>5</v>
      </c>
      <c r="M17" s="109"/>
      <c r="N17" s="35"/>
      <c r="O17" s="120"/>
      <c r="P17" s="62">
        <v>14.18</v>
      </c>
      <c r="Q17" s="63" t="s">
        <v>25</v>
      </c>
      <c r="R17" s="64">
        <v>5</v>
      </c>
      <c r="S17" s="174">
        <f>O17+L17+I17+F17</f>
        <v>11</v>
      </c>
      <c r="T17" s="175">
        <f>S17-V17+R17</f>
        <v>14</v>
      </c>
      <c r="V17" s="33">
        <f>MIN(F17,I17,L17,O17)</f>
        <v>2</v>
      </c>
    </row>
    <row r="18" spans="1:22" ht="15">
      <c r="A18" s="156" t="s">
        <v>26</v>
      </c>
      <c r="B18" s="157" t="s">
        <v>706</v>
      </c>
      <c r="C18" s="158" t="s">
        <v>10</v>
      </c>
      <c r="D18" s="159"/>
      <c r="E18" s="177"/>
      <c r="F18" s="161">
        <v>0</v>
      </c>
      <c r="G18" s="109">
        <v>12.71</v>
      </c>
      <c r="H18" s="35" t="s">
        <v>17</v>
      </c>
      <c r="I18" s="120">
        <v>13</v>
      </c>
      <c r="J18" s="159"/>
      <c r="K18" s="34"/>
      <c r="L18" s="161">
        <v>0</v>
      </c>
      <c r="M18" s="109"/>
      <c r="N18" s="35"/>
      <c r="O18" s="120"/>
      <c r="P18" s="60"/>
      <c r="Q18" s="53"/>
      <c r="R18" s="61"/>
      <c r="S18" s="162">
        <f>O18+L18+I18+F18</f>
        <v>13</v>
      </c>
      <c r="T18" s="163">
        <f>S18-V18+R18</f>
        <v>13</v>
      </c>
      <c r="V18" s="33">
        <f>MIN(F18,I18,L18,O18)</f>
        <v>0</v>
      </c>
    </row>
    <row r="19" spans="1:22" ht="15">
      <c r="A19" s="156" t="s">
        <v>27</v>
      </c>
      <c r="B19" s="157" t="s">
        <v>385</v>
      </c>
      <c r="C19" s="158" t="s">
        <v>87</v>
      </c>
      <c r="D19" s="159">
        <v>13.04</v>
      </c>
      <c r="E19" s="177" t="s">
        <v>18</v>
      </c>
      <c r="F19" s="161">
        <v>12</v>
      </c>
      <c r="G19" s="109"/>
      <c r="H19" s="35"/>
      <c r="I19" s="120">
        <v>0</v>
      </c>
      <c r="J19" s="159"/>
      <c r="K19" s="34"/>
      <c r="L19" s="161">
        <v>0</v>
      </c>
      <c r="M19" s="109"/>
      <c r="N19" s="35"/>
      <c r="O19" s="120"/>
      <c r="P19" s="60"/>
      <c r="Q19" s="53"/>
      <c r="R19" s="61"/>
      <c r="S19" s="162">
        <f>O19+L19+I19+F19</f>
        <v>12</v>
      </c>
      <c r="T19" s="163">
        <f>S19-V19+R19</f>
        <v>12</v>
      </c>
      <c r="V19" s="33">
        <f>MIN(F19,I19,L19,O19)</f>
        <v>0</v>
      </c>
    </row>
    <row r="20" spans="1:22" ht="15">
      <c r="A20" s="156" t="s">
        <v>89</v>
      </c>
      <c r="B20" s="157" t="s">
        <v>152</v>
      </c>
      <c r="C20" s="158" t="s">
        <v>10</v>
      </c>
      <c r="D20" s="159"/>
      <c r="E20" s="177"/>
      <c r="F20" s="161">
        <v>0</v>
      </c>
      <c r="G20" s="109">
        <v>12.78</v>
      </c>
      <c r="H20" s="171" t="s">
        <v>18</v>
      </c>
      <c r="I20" s="172">
        <v>12</v>
      </c>
      <c r="J20" s="159"/>
      <c r="K20" s="34"/>
      <c r="L20" s="161">
        <v>0</v>
      </c>
      <c r="M20" s="109"/>
      <c r="N20" s="35"/>
      <c r="O20" s="120"/>
      <c r="P20" s="60"/>
      <c r="Q20" s="53"/>
      <c r="R20" s="61"/>
      <c r="S20" s="174">
        <f>O20+L20+I20+F20</f>
        <v>12</v>
      </c>
      <c r="T20" s="175">
        <f>S20-V20+R20</f>
        <v>12</v>
      </c>
      <c r="V20" s="33">
        <f>MIN(F20,I20,L20,O20)</f>
        <v>0</v>
      </c>
    </row>
    <row r="21" spans="1:22" ht="15">
      <c r="A21" s="156" t="s">
        <v>90</v>
      </c>
      <c r="B21" s="165" t="s">
        <v>640</v>
      </c>
      <c r="C21" s="166" t="s">
        <v>87</v>
      </c>
      <c r="D21" s="167">
        <v>13.14</v>
      </c>
      <c r="E21" s="186" t="s">
        <v>19</v>
      </c>
      <c r="F21" s="169">
        <v>11</v>
      </c>
      <c r="G21" s="170"/>
      <c r="H21" s="171"/>
      <c r="I21" s="172">
        <v>0</v>
      </c>
      <c r="J21" s="159"/>
      <c r="K21" s="34"/>
      <c r="L21" s="161">
        <v>0</v>
      </c>
      <c r="M21" s="109"/>
      <c r="N21" s="35"/>
      <c r="O21" s="120"/>
      <c r="P21" s="60"/>
      <c r="Q21" s="53"/>
      <c r="R21" s="61"/>
      <c r="S21" s="162">
        <f>O21+L21+I21+F21</f>
        <v>11</v>
      </c>
      <c r="T21" s="163">
        <f>S21-V21+R21</f>
        <v>11</v>
      </c>
      <c r="V21" s="33">
        <f>MIN(F21,I21,L21,O21)</f>
        <v>0</v>
      </c>
    </row>
    <row r="22" spans="1:22" ht="15">
      <c r="A22" s="156" t="s">
        <v>91</v>
      </c>
      <c r="B22" s="157" t="s">
        <v>113</v>
      </c>
      <c r="C22" s="158" t="s">
        <v>13</v>
      </c>
      <c r="D22" s="159">
        <v>13.2</v>
      </c>
      <c r="E22" s="177" t="s">
        <v>20</v>
      </c>
      <c r="F22" s="161">
        <v>10</v>
      </c>
      <c r="G22" s="109"/>
      <c r="H22" s="35"/>
      <c r="I22" s="120">
        <v>0</v>
      </c>
      <c r="J22" s="159"/>
      <c r="K22" s="34"/>
      <c r="L22" s="161">
        <v>0</v>
      </c>
      <c r="M22" s="109"/>
      <c r="N22" s="35"/>
      <c r="O22" s="120"/>
      <c r="P22" s="60"/>
      <c r="Q22" s="53"/>
      <c r="R22" s="61"/>
      <c r="S22" s="162">
        <f>O22+L22+I22+F22</f>
        <v>10</v>
      </c>
      <c r="T22" s="163">
        <f>S22-V22+R22</f>
        <v>10</v>
      </c>
      <c r="V22" s="33">
        <f>MIN(F22,I22,L22,O22)</f>
        <v>0</v>
      </c>
    </row>
    <row r="23" spans="1:22" ht="15">
      <c r="A23" s="156" t="s">
        <v>92</v>
      </c>
      <c r="B23" s="165" t="s">
        <v>703</v>
      </c>
      <c r="C23" s="166" t="s">
        <v>8</v>
      </c>
      <c r="D23" s="176"/>
      <c r="E23" s="177"/>
      <c r="F23" s="161">
        <v>0</v>
      </c>
      <c r="G23" s="178">
        <v>13.02</v>
      </c>
      <c r="H23" s="35" t="s">
        <v>20</v>
      </c>
      <c r="I23" s="120">
        <v>10</v>
      </c>
      <c r="J23" s="159"/>
      <c r="K23" s="34"/>
      <c r="L23" s="161">
        <v>0</v>
      </c>
      <c r="M23" s="109"/>
      <c r="N23" s="35"/>
      <c r="O23" s="120"/>
      <c r="P23" s="60"/>
      <c r="Q23" s="53"/>
      <c r="R23" s="61"/>
      <c r="S23" s="174">
        <f>O23+L23+I23+F23</f>
        <v>10</v>
      </c>
      <c r="T23" s="175">
        <f>S23-V23+R23</f>
        <v>10</v>
      </c>
      <c r="V23" s="33">
        <f>MIN(F23,I23,L23,O23)</f>
        <v>0</v>
      </c>
    </row>
    <row r="24" spans="1:22" ht="15">
      <c r="A24" s="156" t="s">
        <v>93</v>
      </c>
      <c r="B24" s="157" t="s">
        <v>322</v>
      </c>
      <c r="C24" s="158" t="s">
        <v>13</v>
      </c>
      <c r="D24" s="181"/>
      <c r="E24" s="168"/>
      <c r="F24" s="169">
        <v>0</v>
      </c>
      <c r="G24" s="111"/>
      <c r="H24" s="171"/>
      <c r="I24" s="172">
        <v>0</v>
      </c>
      <c r="J24" s="159"/>
      <c r="K24" s="34"/>
      <c r="L24" s="161">
        <v>0</v>
      </c>
      <c r="M24" s="109"/>
      <c r="N24" s="35"/>
      <c r="O24" s="120"/>
      <c r="P24" s="60">
        <v>12.99</v>
      </c>
      <c r="Q24" s="53" t="s">
        <v>20</v>
      </c>
      <c r="R24" s="61">
        <v>10</v>
      </c>
      <c r="S24" s="162">
        <f>O24+L24+I24+F24</f>
        <v>0</v>
      </c>
      <c r="T24" s="163">
        <f>S24-V24+R24</f>
        <v>10</v>
      </c>
      <c r="V24" s="33">
        <f>MIN(F24,I24,L24,O24)</f>
        <v>0</v>
      </c>
    </row>
    <row r="25" spans="1:22" ht="15">
      <c r="A25" s="164" t="s">
        <v>94</v>
      </c>
      <c r="B25" s="182" t="s">
        <v>704</v>
      </c>
      <c r="C25" s="166" t="s">
        <v>13</v>
      </c>
      <c r="D25" s="159"/>
      <c r="E25" s="177"/>
      <c r="F25" s="161">
        <v>0</v>
      </c>
      <c r="G25" s="109">
        <v>13.18</v>
      </c>
      <c r="H25" s="35" t="s">
        <v>21</v>
      </c>
      <c r="I25" s="120">
        <v>9</v>
      </c>
      <c r="J25" s="159"/>
      <c r="K25" s="34"/>
      <c r="L25" s="161">
        <v>0</v>
      </c>
      <c r="M25" s="109"/>
      <c r="N25" s="35"/>
      <c r="O25" s="120"/>
      <c r="P25" s="60"/>
      <c r="Q25" s="53"/>
      <c r="R25" s="61"/>
      <c r="S25" s="162">
        <f>O25+L25+I25+F25</f>
        <v>9</v>
      </c>
      <c r="T25" s="163">
        <f>S25-V25+R25</f>
        <v>9</v>
      </c>
      <c r="V25" s="33">
        <f>MIN(F25,I25,L25,O25)</f>
        <v>0</v>
      </c>
    </row>
    <row r="26" spans="1:22" ht="15">
      <c r="A26" s="156" t="s">
        <v>95</v>
      </c>
      <c r="B26" s="157" t="s">
        <v>705</v>
      </c>
      <c r="C26" s="158" t="s">
        <v>8</v>
      </c>
      <c r="D26" s="181"/>
      <c r="E26" s="160"/>
      <c r="F26" s="161">
        <v>0</v>
      </c>
      <c r="G26" s="111">
        <v>13.22</v>
      </c>
      <c r="H26" s="35" t="s">
        <v>22</v>
      </c>
      <c r="I26" s="120">
        <v>8</v>
      </c>
      <c r="J26" s="159"/>
      <c r="K26" s="34"/>
      <c r="L26" s="161">
        <v>0</v>
      </c>
      <c r="M26" s="109"/>
      <c r="N26" s="35"/>
      <c r="O26" s="120"/>
      <c r="P26" s="60"/>
      <c r="Q26" s="53"/>
      <c r="R26" s="61"/>
      <c r="S26" s="174">
        <f>O26+L26+I26+F26</f>
        <v>8</v>
      </c>
      <c r="T26" s="175">
        <f>S26-V26+R26</f>
        <v>8</v>
      </c>
      <c r="V26" s="33">
        <f>MIN(F26,I26,L26,O26)</f>
        <v>0</v>
      </c>
    </row>
    <row r="27" spans="1:22" ht="15">
      <c r="A27" s="164" t="s">
        <v>99</v>
      </c>
      <c r="B27" s="165" t="s">
        <v>635</v>
      </c>
      <c r="C27" s="166" t="s">
        <v>8</v>
      </c>
      <c r="D27" s="159">
        <v>13.77</v>
      </c>
      <c r="E27" s="186" t="s">
        <v>22</v>
      </c>
      <c r="F27" s="169">
        <v>8</v>
      </c>
      <c r="G27" s="109"/>
      <c r="H27" s="171"/>
      <c r="I27" s="172">
        <v>0</v>
      </c>
      <c r="J27" s="159"/>
      <c r="K27" s="34"/>
      <c r="L27" s="161">
        <v>0</v>
      </c>
      <c r="M27" s="109"/>
      <c r="N27" s="35"/>
      <c r="O27" s="120"/>
      <c r="P27" s="60"/>
      <c r="Q27" s="53"/>
      <c r="R27" s="61"/>
      <c r="S27" s="162">
        <f>O27+L27+I27+F27</f>
        <v>8</v>
      </c>
      <c r="T27" s="163">
        <f>S27-V27+R27</f>
        <v>8</v>
      </c>
      <c r="V27" s="33">
        <f>MIN(F27,I27,L27,O27)</f>
        <v>0</v>
      </c>
    </row>
    <row r="28" spans="1:22" ht="15">
      <c r="A28" s="156" t="s">
        <v>100</v>
      </c>
      <c r="B28" s="157" t="s">
        <v>157</v>
      </c>
      <c r="C28" s="158" t="s">
        <v>13</v>
      </c>
      <c r="D28" s="181"/>
      <c r="E28" s="177"/>
      <c r="F28" s="161">
        <v>0</v>
      </c>
      <c r="G28" s="111"/>
      <c r="H28" s="35"/>
      <c r="I28" s="120">
        <v>0</v>
      </c>
      <c r="J28" s="159">
        <v>13.26</v>
      </c>
      <c r="K28" s="34" t="s">
        <v>23</v>
      </c>
      <c r="L28" s="161">
        <v>7</v>
      </c>
      <c r="M28" s="109"/>
      <c r="N28" s="35"/>
      <c r="O28" s="120"/>
      <c r="P28" s="60"/>
      <c r="Q28" s="53"/>
      <c r="R28" s="61"/>
      <c r="S28" s="162">
        <f>O28+L28+I28+F28</f>
        <v>7</v>
      </c>
      <c r="T28" s="163">
        <f>S28-V28+R28</f>
        <v>7</v>
      </c>
      <c r="V28" s="33">
        <f>MIN(F28,I28,L28,O28)</f>
        <v>0</v>
      </c>
    </row>
    <row r="29" spans="1:22" ht="15">
      <c r="A29" s="164" t="s">
        <v>114</v>
      </c>
      <c r="B29" s="165" t="s">
        <v>707</v>
      </c>
      <c r="C29" s="166" t="s">
        <v>13</v>
      </c>
      <c r="D29" s="159"/>
      <c r="E29" s="160"/>
      <c r="F29" s="161">
        <v>0</v>
      </c>
      <c r="G29" s="109">
        <v>13.41</v>
      </c>
      <c r="H29" s="35" t="s">
        <v>23</v>
      </c>
      <c r="I29" s="120">
        <v>7</v>
      </c>
      <c r="J29" s="159"/>
      <c r="K29" s="34"/>
      <c r="L29" s="161">
        <v>0</v>
      </c>
      <c r="M29" s="109"/>
      <c r="N29" s="35"/>
      <c r="O29" s="120"/>
      <c r="P29" s="60"/>
      <c r="Q29" s="53"/>
      <c r="R29" s="61"/>
      <c r="S29" s="174">
        <f>O29+L29+I29+F29</f>
        <v>7</v>
      </c>
      <c r="T29" s="175">
        <f>S29-V29+R29</f>
        <v>7</v>
      </c>
      <c r="V29" s="33">
        <f>MIN(F29,I29,L29,O29)</f>
        <v>0</v>
      </c>
    </row>
    <row r="30" spans="1:22" ht="15">
      <c r="A30" s="156" t="s">
        <v>115</v>
      </c>
      <c r="B30" s="157" t="s">
        <v>639</v>
      </c>
      <c r="C30" s="158" t="s">
        <v>13</v>
      </c>
      <c r="D30" s="181">
        <v>13.85</v>
      </c>
      <c r="E30" s="168" t="s">
        <v>24</v>
      </c>
      <c r="F30" s="169">
        <v>6</v>
      </c>
      <c r="G30" s="111"/>
      <c r="H30" s="171"/>
      <c r="I30" s="172">
        <v>0</v>
      </c>
      <c r="J30" s="159"/>
      <c r="K30" s="34"/>
      <c r="L30" s="161">
        <v>0</v>
      </c>
      <c r="M30" s="109"/>
      <c r="N30" s="35"/>
      <c r="O30" s="120"/>
      <c r="P30" s="60"/>
      <c r="Q30" s="53"/>
      <c r="R30" s="61"/>
      <c r="S30" s="162">
        <f>O30+L30+I30+F30</f>
        <v>6</v>
      </c>
      <c r="T30" s="163">
        <f>S30-V30+R30</f>
        <v>6</v>
      </c>
      <c r="V30" s="33">
        <f>MIN(F30,I30,L30,O30)</f>
        <v>0</v>
      </c>
    </row>
    <row r="31" spans="1:22" ht="15">
      <c r="A31" s="164" t="s">
        <v>134</v>
      </c>
      <c r="B31" s="165" t="s">
        <v>789</v>
      </c>
      <c r="C31" s="166" t="s">
        <v>6</v>
      </c>
      <c r="D31" s="159"/>
      <c r="E31" s="177"/>
      <c r="F31" s="161">
        <v>0</v>
      </c>
      <c r="G31" s="109"/>
      <c r="H31" s="35"/>
      <c r="I31" s="120">
        <v>0</v>
      </c>
      <c r="J31" s="159">
        <v>13.41</v>
      </c>
      <c r="K31" s="34" t="s">
        <v>24</v>
      </c>
      <c r="L31" s="161">
        <v>6</v>
      </c>
      <c r="M31" s="109"/>
      <c r="N31" s="35"/>
      <c r="O31" s="120"/>
      <c r="P31" s="60"/>
      <c r="Q31" s="53"/>
      <c r="R31" s="61"/>
      <c r="S31" s="162">
        <f>O31+L31+I31+F31</f>
        <v>6</v>
      </c>
      <c r="T31" s="163">
        <f>S31-V31+R31</f>
        <v>6</v>
      </c>
      <c r="V31" s="33">
        <f>MIN(F31,I31,L31,O31)</f>
        <v>0</v>
      </c>
    </row>
    <row r="32" spans="1:22" ht="15">
      <c r="A32" s="156" t="s">
        <v>125</v>
      </c>
      <c r="B32" s="346" t="s">
        <v>876</v>
      </c>
      <c r="C32" s="347" t="s">
        <v>13</v>
      </c>
      <c r="D32" s="360"/>
      <c r="E32" s="349"/>
      <c r="F32" s="350">
        <v>0</v>
      </c>
      <c r="G32" s="361"/>
      <c r="H32" s="352"/>
      <c r="I32" s="353">
        <v>0</v>
      </c>
      <c r="J32" s="348"/>
      <c r="K32" s="354"/>
      <c r="L32" s="350">
        <v>0</v>
      </c>
      <c r="M32" s="351"/>
      <c r="N32" s="352"/>
      <c r="O32" s="353"/>
      <c r="P32" s="355">
        <v>13.97</v>
      </c>
      <c r="Q32" s="356" t="s">
        <v>24</v>
      </c>
      <c r="R32" s="357">
        <v>6</v>
      </c>
      <c r="S32" s="362">
        <f>O32+L32+I32+F32</f>
        <v>0</v>
      </c>
      <c r="T32" s="363">
        <f>S32-V32+R32</f>
        <v>6</v>
      </c>
      <c r="U32" s="358"/>
      <c r="V32" s="359">
        <f>MIN(F32,I32,L32,O32)</f>
        <v>0</v>
      </c>
    </row>
    <row r="33" spans="1:22" ht="15">
      <c r="A33" s="164" t="s">
        <v>135</v>
      </c>
      <c r="B33" s="165" t="s">
        <v>641</v>
      </c>
      <c r="C33" s="166" t="s">
        <v>13</v>
      </c>
      <c r="D33" s="159">
        <v>13.85</v>
      </c>
      <c r="E33" s="186" t="s">
        <v>25</v>
      </c>
      <c r="F33" s="169">
        <v>5</v>
      </c>
      <c r="G33" s="109"/>
      <c r="H33" s="35"/>
      <c r="I33" s="120">
        <v>0</v>
      </c>
      <c r="J33" s="159"/>
      <c r="K33" s="34"/>
      <c r="L33" s="161">
        <v>0</v>
      </c>
      <c r="M33" s="109"/>
      <c r="N33" s="35"/>
      <c r="O33" s="120"/>
      <c r="P33" s="60"/>
      <c r="Q33" s="53"/>
      <c r="R33" s="61"/>
      <c r="S33" s="162">
        <f>O33+L33+I33+F33</f>
        <v>5</v>
      </c>
      <c r="T33" s="163">
        <f>S33-V33+R33</f>
        <v>5</v>
      </c>
      <c r="V33" s="33">
        <f>MIN(F33,I33,L33,O33)</f>
        <v>0</v>
      </c>
    </row>
    <row r="34" spans="1:22" s="358" customFormat="1" ht="15">
      <c r="A34" s="345" t="s">
        <v>136</v>
      </c>
      <c r="B34" s="157" t="s">
        <v>301</v>
      </c>
      <c r="C34" s="158" t="s">
        <v>8</v>
      </c>
      <c r="D34" s="159"/>
      <c r="E34" s="177"/>
      <c r="F34" s="161">
        <v>0</v>
      </c>
      <c r="G34" s="109">
        <v>13.65</v>
      </c>
      <c r="H34" s="35" t="s">
        <v>27</v>
      </c>
      <c r="I34" s="120">
        <v>3</v>
      </c>
      <c r="J34" s="159"/>
      <c r="K34" s="34"/>
      <c r="L34" s="161">
        <v>0</v>
      </c>
      <c r="M34" s="109"/>
      <c r="N34" s="35"/>
      <c r="O34" s="120"/>
      <c r="P34" s="60"/>
      <c r="Q34" s="53"/>
      <c r="R34" s="61"/>
      <c r="S34" s="162">
        <f>O34+L34+I34+F34</f>
        <v>3</v>
      </c>
      <c r="T34" s="163">
        <f>S34-V34+R34</f>
        <v>3</v>
      </c>
      <c r="U34" s="27"/>
      <c r="V34" s="33">
        <f>MIN(F34,I34,L34,O34)</f>
        <v>0</v>
      </c>
    </row>
    <row r="35" spans="1:22" ht="12.75" hidden="1">
      <c r="A35" s="164" t="s">
        <v>137</v>
      </c>
      <c r="B35" s="42" t="s">
        <v>239</v>
      </c>
      <c r="C35" s="69" t="s">
        <v>6</v>
      </c>
      <c r="D35" s="159"/>
      <c r="E35" s="177"/>
      <c r="F35" s="161"/>
      <c r="G35" s="109"/>
      <c r="H35" s="35"/>
      <c r="I35" s="120"/>
      <c r="J35" s="159"/>
      <c r="K35" s="34"/>
      <c r="L35" s="161"/>
      <c r="M35" s="109"/>
      <c r="N35" s="35"/>
      <c r="O35" s="120"/>
      <c r="P35" s="60"/>
      <c r="Q35" s="53"/>
      <c r="R35" s="61"/>
      <c r="S35" s="174">
        <f aca="true" t="shared" si="0" ref="S34:S70">O35+L35+I35+F35</f>
        <v>0</v>
      </c>
      <c r="T35" s="175">
        <f aca="true" t="shared" si="1" ref="T34:T70">S35-V35+R35</f>
        <v>0</v>
      </c>
      <c r="V35" s="33">
        <f aca="true" t="shared" si="2" ref="V34:V70">MIN(F35,I35,L35,O35)</f>
        <v>0</v>
      </c>
    </row>
    <row r="36" spans="1:22" ht="12.75" hidden="1">
      <c r="A36" s="156" t="s">
        <v>138</v>
      </c>
      <c r="B36" s="43" t="s">
        <v>179</v>
      </c>
      <c r="C36" s="70" t="s">
        <v>10</v>
      </c>
      <c r="D36" s="159"/>
      <c r="E36" s="177"/>
      <c r="F36" s="161"/>
      <c r="G36" s="109"/>
      <c r="H36" s="35"/>
      <c r="I36" s="120"/>
      <c r="J36" s="159"/>
      <c r="K36" s="34"/>
      <c r="L36" s="161"/>
      <c r="M36" s="109"/>
      <c r="N36" s="35"/>
      <c r="O36" s="120"/>
      <c r="P36" s="62"/>
      <c r="Q36" s="63"/>
      <c r="R36" s="64"/>
      <c r="S36" s="162">
        <f t="shared" si="0"/>
        <v>0</v>
      </c>
      <c r="T36" s="163">
        <f t="shared" si="1"/>
        <v>0</v>
      </c>
      <c r="V36" s="33">
        <f t="shared" si="2"/>
        <v>0</v>
      </c>
    </row>
    <row r="37" spans="1:22" ht="12.75" hidden="1">
      <c r="A37" s="164" t="s">
        <v>139</v>
      </c>
      <c r="B37" s="42" t="s">
        <v>195</v>
      </c>
      <c r="C37" s="69" t="s">
        <v>10</v>
      </c>
      <c r="D37" s="181"/>
      <c r="E37" s="187"/>
      <c r="F37" s="185"/>
      <c r="G37" s="111"/>
      <c r="H37" s="121"/>
      <c r="I37" s="122"/>
      <c r="J37" s="159"/>
      <c r="K37" s="34"/>
      <c r="L37" s="161"/>
      <c r="M37" s="109"/>
      <c r="N37" s="35"/>
      <c r="O37" s="120"/>
      <c r="P37" s="60"/>
      <c r="Q37" s="53"/>
      <c r="R37" s="61"/>
      <c r="S37" s="162">
        <f t="shared" si="0"/>
        <v>0</v>
      </c>
      <c r="T37" s="163">
        <f t="shared" si="1"/>
        <v>0</v>
      </c>
      <c r="V37" s="33">
        <f t="shared" si="2"/>
        <v>0</v>
      </c>
    </row>
    <row r="38" spans="1:22" ht="12.75" hidden="1">
      <c r="A38" s="156" t="s">
        <v>140</v>
      </c>
      <c r="B38" s="43" t="s">
        <v>304</v>
      </c>
      <c r="C38" s="70" t="s">
        <v>10</v>
      </c>
      <c r="D38" s="159"/>
      <c r="E38" s="177"/>
      <c r="F38" s="161"/>
      <c r="G38" s="170"/>
      <c r="H38" s="35"/>
      <c r="I38" s="120"/>
      <c r="J38" s="159"/>
      <c r="K38" s="34"/>
      <c r="L38" s="161"/>
      <c r="M38" s="109"/>
      <c r="N38" s="35"/>
      <c r="O38" s="120"/>
      <c r="P38" s="62"/>
      <c r="Q38" s="53"/>
      <c r="R38" s="61"/>
      <c r="S38" s="174">
        <f t="shared" si="0"/>
        <v>0</v>
      </c>
      <c r="T38" s="175">
        <f t="shared" si="1"/>
        <v>0</v>
      </c>
      <c r="V38" s="33">
        <f t="shared" si="2"/>
        <v>0</v>
      </c>
    </row>
    <row r="39" spans="1:22" ht="12.75" hidden="1">
      <c r="A39" s="156" t="s">
        <v>141</v>
      </c>
      <c r="B39" s="42" t="s">
        <v>361</v>
      </c>
      <c r="C39" s="69" t="s">
        <v>10</v>
      </c>
      <c r="D39" s="159"/>
      <c r="E39" s="177"/>
      <c r="F39" s="161"/>
      <c r="G39" s="109"/>
      <c r="H39" s="35"/>
      <c r="I39" s="120"/>
      <c r="J39" s="159"/>
      <c r="K39" s="34"/>
      <c r="L39" s="161"/>
      <c r="M39" s="109"/>
      <c r="N39" s="35"/>
      <c r="O39" s="120"/>
      <c r="P39" s="60"/>
      <c r="Q39" s="63"/>
      <c r="R39" s="64"/>
      <c r="S39" s="162">
        <f t="shared" si="0"/>
        <v>0</v>
      </c>
      <c r="T39" s="163">
        <f t="shared" si="1"/>
        <v>0</v>
      </c>
      <c r="V39" s="33">
        <f t="shared" si="2"/>
        <v>0</v>
      </c>
    </row>
    <row r="40" spans="1:22" ht="12.75" hidden="1">
      <c r="A40" s="164" t="s">
        <v>217</v>
      </c>
      <c r="B40" s="43" t="s">
        <v>185</v>
      </c>
      <c r="C40" s="70" t="s">
        <v>87</v>
      </c>
      <c r="D40" s="159"/>
      <c r="E40" s="160"/>
      <c r="F40" s="161"/>
      <c r="G40" s="109"/>
      <c r="H40" s="35"/>
      <c r="I40" s="120"/>
      <c r="J40" s="159"/>
      <c r="K40" s="34"/>
      <c r="L40" s="161"/>
      <c r="M40" s="109"/>
      <c r="N40" s="35"/>
      <c r="O40" s="120"/>
      <c r="P40" s="62"/>
      <c r="Q40" s="53"/>
      <c r="R40" s="61"/>
      <c r="S40" s="162">
        <f t="shared" si="0"/>
        <v>0</v>
      </c>
      <c r="T40" s="163">
        <f t="shared" si="1"/>
        <v>0</v>
      </c>
      <c r="V40" s="33">
        <f t="shared" si="2"/>
        <v>0</v>
      </c>
    </row>
    <row r="41" spans="1:22" ht="12.75" hidden="1">
      <c r="A41" s="156" t="s">
        <v>218</v>
      </c>
      <c r="B41" s="188" t="s">
        <v>258</v>
      </c>
      <c r="C41" s="69" t="s">
        <v>10</v>
      </c>
      <c r="D41" s="159"/>
      <c r="E41" s="177"/>
      <c r="F41" s="161"/>
      <c r="G41" s="109"/>
      <c r="H41" s="35"/>
      <c r="I41" s="120"/>
      <c r="J41" s="159"/>
      <c r="K41" s="34"/>
      <c r="L41" s="161"/>
      <c r="M41" s="109"/>
      <c r="N41" s="35"/>
      <c r="O41" s="120"/>
      <c r="P41" s="60"/>
      <c r="Q41" s="53"/>
      <c r="R41" s="61"/>
      <c r="S41" s="174">
        <f t="shared" si="0"/>
        <v>0</v>
      </c>
      <c r="T41" s="175">
        <f t="shared" si="1"/>
        <v>0</v>
      </c>
      <c r="V41" s="33">
        <f t="shared" si="2"/>
        <v>0</v>
      </c>
    </row>
    <row r="42" spans="1:22" ht="12.75" hidden="1">
      <c r="A42" s="164" t="s">
        <v>219</v>
      </c>
      <c r="B42" s="43" t="s">
        <v>117</v>
      </c>
      <c r="C42" s="70" t="s">
        <v>12</v>
      </c>
      <c r="D42" s="159"/>
      <c r="E42" s="177"/>
      <c r="F42" s="161"/>
      <c r="G42" s="109"/>
      <c r="H42" s="35"/>
      <c r="I42" s="120"/>
      <c r="J42" s="159"/>
      <c r="K42" s="34"/>
      <c r="L42" s="161"/>
      <c r="M42" s="109"/>
      <c r="N42" s="35"/>
      <c r="O42" s="120"/>
      <c r="P42" s="62"/>
      <c r="Q42" s="63"/>
      <c r="R42" s="64"/>
      <c r="S42" s="162">
        <f t="shared" si="0"/>
        <v>0</v>
      </c>
      <c r="T42" s="163">
        <f t="shared" si="1"/>
        <v>0</v>
      </c>
      <c r="V42" s="33">
        <f t="shared" si="2"/>
        <v>0</v>
      </c>
    </row>
    <row r="43" spans="1:22" ht="12.75" hidden="1">
      <c r="A43" s="156" t="s">
        <v>220</v>
      </c>
      <c r="B43" s="42" t="s">
        <v>360</v>
      </c>
      <c r="C43" s="69" t="s">
        <v>13</v>
      </c>
      <c r="D43" s="159"/>
      <c r="E43" s="177"/>
      <c r="F43" s="161"/>
      <c r="G43" s="109"/>
      <c r="H43" s="35"/>
      <c r="I43" s="120"/>
      <c r="J43" s="159"/>
      <c r="K43" s="34"/>
      <c r="L43" s="161"/>
      <c r="M43" s="109"/>
      <c r="N43" s="35"/>
      <c r="O43" s="120"/>
      <c r="P43" s="60"/>
      <c r="Q43" s="53"/>
      <c r="R43" s="61"/>
      <c r="S43" s="162">
        <f t="shared" si="0"/>
        <v>0</v>
      </c>
      <c r="T43" s="163">
        <f t="shared" si="1"/>
        <v>0</v>
      </c>
      <c r="V43" s="33">
        <f t="shared" si="2"/>
        <v>0</v>
      </c>
    </row>
    <row r="44" spans="1:22" ht="12.75" hidden="1">
      <c r="A44" s="156" t="s">
        <v>221</v>
      </c>
      <c r="B44" s="189" t="s">
        <v>109</v>
      </c>
      <c r="C44" s="70" t="s">
        <v>6</v>
      </c>
      <c r="D44" s="159"/>
      <c r="E44" s="168"/>
      <c r="F44" s="169"/>
      <c r="G44" s="109"/>
      <c r="H44" s="171"/>
      <c r="I44" s="172"/>
      <c r="J44" s="159"/>
      <c r="K44" s="34"/>
      <c r="L44" s="161"/>
      <c r="M44" s="109"/>
      <c r="N44" s="35"/>
      <c r="O44" s="120"/>
      <c r="P44" s="62"/>
      <c r="Q44" s="53"/>
      <c r="R44" s="61"/>
      <c r="S44" s="174">
        <f t="shared" si="0"/>
        <v>0</v>
      </c>
      <c r="T44" s="175">
        <f t="shared" si="1"/>
        <v>0</v>
      </c>
      <c r="V44" s="33">
        <f t="shared" si="2"/>
        <v>0</v>
      </c>
    </row>
    <row r="45" spans="1:22" ht="12.75" hidden="1">
      <c r="A45" s="164" t="s">
        <v>222</v>
      </c>
      <c r="B45" s="42" t="s">
        <v>156</v>
      </c>
      <c r="C45" s="69" t="s">
        <v>6</v>
      </c>
      <c r="D45" s="181"/>
      <c r="E45" s="177"/>
      <c r="F45" s="161"/>
      <c r="G45" s="111"/>
      <c r="H45" s="35"/>
      <c r="I45" s="120"/>
      <c r="J45" s="159"/>
      <c r="K45" s="34"/>
      <c r="L45" s="161"/>
      <c r="M45" s="109"/>
      <c r="N45" s="35"/>
      <c r="O45" s="120"/>
      <c r="P45" s="60"/>
      <c r="Q45" s="63"/>
      <c r="R45" s="64"/>
      <c r="S45" s="162">
        <f t="shared" si="0"/>
        <v>0</v>
      </c>
      <c r="T45" s="163">
        <f t="shared" si="1"/>
        <v>0</v>
      </c>
      <c r="V45" s="33">
        <f t="shared" si="2"/>
        <v>0</v>
      </c>
    </row>
    <row r="46" spans="1:22" ht="12.75" hidden="1">
      <c r="A46" s="156" t="s">
        <v>223</v>
      </c>
      <c r="B46" s="43" t="s">
        <v>388</v>
      </c>
      <c r="C46" s="70" t="s">
        <v>87</v>
      </c>
      <c r="D46" s="159"/>
      <c r="E46" s="177"/>
      <c r="F46" s="161"/>
      <c r="G46" s="109"/>
      <c r="H46" s="35"/>
      <c r="I46" s="120"/>
      <c r="J46" s="159"/>
      <c r="K46" s="34"/>
      <c r="L46" s="161"/>
      <c r="M46" s="109"/>
      <c r="N46" s="35"/>
      <c r="O46" s="120"/>
      <c r="P46" s="62"/>
      <c r="Q46" s="53"/>
      <c r="R46" s="61"/>
      <c r="S46" s="162">
        <f t="shared" si="0"/>
        <v>0</v>
      </c>
      <c r="T46" s="163">
        <f t="shared" si="1"/>
        <v>0</v>
      </c>
      <c r="V46" s="33">
        <f t="shared" si="2"/>
        <v>0</v>
      </c>
    </row>
    <row r="47" spans="1:22" ht="12.75" hidden="1">
      <c r="A47" s="164" t="s">
        <v>224</v>
      </c>
      <c r="B47" s="42" t="s">
        <v>281</v>
      </c>
      <c r="C47" s="69" t="s">
        <v>10</v>
      </c>
      <c r="D47" s="181"/>
      <c r="E47" s="186"/>
      <c r="F47" s="169"/>
      <c r="G47" s="111"/>
      <c r="H47" s="171"/>
      <c r="I47" s="172"/>
      <c r="J47" s="159"/>
      <c r="K47" s="34"/>
      <c r="L47" s="161"/>
      <c r="M47" s="109"/>
      <c r="N47" s="35"/>
      <c r="O47" s="120"/>
      <c r="P47" s="60"/>
      <c r="Q47" s="53"/>
      <c r="R47" s="61"/>
      <c r="S47" s="174">
        <f t="shared" si="0"/>
        <v>0</v>
      </c>
      <c r="T47" s="175">
        <f t="shared" si="1"/>
        <v>0</v>
      </c>
      <c r="V47" s="33">
        <f t="shared" si="2"/>
        <v>0</v>
      </c>
    </row>
    <row r="48" spans="1:22" ht="12.75" hidden="1">
      <c r="A48" s="156" t="s">
        <v>225</v>
      </c>
      <c r="B48" s="43" t="s">
        <v>180</v>
      </c>
      <c r="C48" s="70" t="s">
        <v>6</v>
      </c>
      <c r="D48" s="159"/>
      <c r="E48" s="177"/>
      <c r="F48" s="161"/>
      <c r="G48" s="109"/>
      <c r="H48" s="35"/>
      <c r="I48" s="120"/>
      <c r="J48" s="159"/>
      <c r="K48" s="34"/>
      <c r="L48" s="161"/>
      <c r="M48" s="109"/>
      <c r="N48" s="35"/>
      <c r="O48" s="120"/>
      <c r="P48" s="62"/>
      <c r="Q48" s="63"/>
      <c r="R48" s="64"/>
      <c r="S48" s="162">
        <f t="shared" si="0"/>
        <v>0</v>
      </c>
      <c r="T48" s="163">
        <f t="shared" si="1"/>
        <v>0</v>
      </c>
      <c r="V48" s="33">
        <f t="shared" si="2"/>
        <v>0</v>
      </c>
    </row>
    <row r="49" spans="1:22" ht="12.75" hidden="1">
      <c r="A49" s="164" t="s">
        <v>226</v>
      </c>
      <c r="B49" s="43" t="s">
        <v>157</v>
      </c>
      <c r="C49" s="70" t="s">
        <v>13</v>
      </c>
      <c r="D49" s="181"/>
      <c r="E49" s="177"/>
      <c r="F49" s="161"/>
      <c r="G49" s="111"/>
      <c r="H49" s="35"/>
      <c r="I49" s="120"/>
      <c r="J49" s="159"/>
      <c r="K49" s="34"/>
      <c r="L49" s="161"/>
      <c r="M49" s="109"/>
      <c r="N49" s="35"/>
      <c r="O49" s="120"/>
      <c r="P49" s="60"/>
      <c r="Q49" s="53"/>
      <c r="R49" s="61"/>
      <c r="S49" s="162">
        <f t="shared" si="0"/>
        <v>0</v>
      </c>
      <c r="T49" s="163">
        <f t="shared" si="1"/>
        <v>0</v>
      </c>
      <c r="V49" s="33">
        <f t="shared" si="2"/>
        <v>0</v>
      </c>
    </row>
    <row r="50" spans="1:22" ht="12.75" hidden="1">
      <c r="A50" s="156" t="s">
        <v>410</v>
      </c>
      <c r="B50" s="43" t="s">
        <v>201</v>
      </c>
      <c r="C50" s="70" t="s">
        <v>8</v>
      </c>
      <c r="D50" s="159"/>
      <c r="E50" s="168"/>
      <c r="F50" s="169"/>
      <c r="G50" s="109"/>
      <c r="H50" s="35"/>
      <c r="I50" s="120"/>
      <c r="J50" s="159"/>
      <c r="K50" s="34"/>
      <c r="L50" s="161"/>
      <c r="M50" s="109"/>
      <c r="N50" s="35"/>
      <c r="O50" s="120"/>
      <c r="P50" s="60"/>
      <c r="Q50" s="53"/>
      <c r="R50" s="61"/>
      <c r="S50" s="174">
        <f t="shared" si="0"/>
        <v>0</v>
      </c>
      <c r="T50" s="175">
        <f t="shared" si="1"/>
        <v>0</v>
      </c>
      <c r="V50" s="33">
        <f t="shared" si="2"/>
        <v>0</v>
      </c>
    </row>
    <row r="51" spans="1:22" ht="12.75" hidden="1">
      <c r="A51" s="164" t="s">
        <v>411</v>
      </c>
      <c r="B51" s="42" t="s">
        <v>113</v>
      </c>
      <c r="C51" s="69" t="s">
        <v>13</v>
      </c>
      <c r="D51" s="159"/>
      <c r="E51" s="177"/>
      <c r="F51" s="161"/>
      <c r="G51" s="109"/>
      <c r="H51" s="35"/>
      <c r="I51" s="120"/>
      <c r="J51" s="159"/>
      <c r="K51" s="34"/>
      <c r="L51" s="161"/>
      <c r="M51" s="109"/>
      <c r="N51" s="35"/>
      <c r="O51" s="120"/>
      <c r="P51" s="60"/>
      <c r="Q51" s="53"/>
      <c r="R51" s="61"/>
      <c r="S51" s="162">
        <f t="shared" si="0"/>
        <v>0</v>
      </c>
      <c r="T51" s="163">
        <f t="shared" si="1"/>
        <v>0</v>
      </c>
      <c r="V51" s="33">
        <f t="shared" si="2"/>
        <v>0</v>
      </c>
    </row>
    <row r="52" spans="1:22" ht="12.75" hidden="1">
      <c r="A52" s="156" t="s">
        <v>412</v>
      </c>
      <c r="B52" s="189" t="s">
        <v>393</v>
      </c>
      <c r="C52" s="70" t="s">
        <v>10</v>
      </c>
      <c r="D52" s="159"/>
      <c r="E52" s="177"/>
      <c r="F52" s="161"/>
      <c r="G52" s="109"/>
      <c r="H52" s="35"/>
      <c r="I52" s="120"/>
      <c r="J52" s="159"/>
      <c r="K52" s="34"/>
      <c r="L52" s="161"/>
      <c r="M52" s="109"/>
      <c r="N52" s="35"/>
      <c r="O52" s="120"/>
      <c r="P52" s="60"/>
      <c r="Q52" s="53"/>
      <c r="R52" s="61"/>
      <c r="S52" s="162">
        <f t="shared" si="0"/>
        <v>0</v>
      </c>
      <c r="T52" s="163">
        <f t="shared" si="1"/>
        <v>0</v>
      </c>
      <c r="V52" s="33">
        <f t="shared" si="2"/>
        <v>0</v>
      </c>
    </row>
    <row r="53" spans="1:22" ht="12.75" hidden="1">
      <c r="A53" s="164" t="s">
        <v>413</v>
      </c>
      <c r="B53" s="42" t="s">
        <v>352</v>
      </c>
      <c r="C53" s="69" t="s">
        <v>12</v>
      </c>
      <c r="D53" s="159"/>
      <c r="E53" s="177"/>
      <c r="F53" s="161"/>
      <c r="G53" s="109"/>
      <c r="H53" s="35"/>
      <c r="I53" s="120"/>
      <c r="J53" s="159"/>
      <c r="K53" s="34"/>
      <c r="L53" s="161"/>
      <c r="M53" s="109"/>
      <c r="N53" s="35"/>
      <c r="O53" s="120"/>
      <c r="P53" s="60"/>
      <c r="Q53" s="53"/>
      <c r="R53" s="61"/>
      <c r="S53" s="174">
        <f t="shared" si="0"/>
        <v>0</v>
      </c>
      <c r="T53" s="175">
        <f t="shared" si="1"/>
        <v>0</v>
      </c>
      <c r="V53" s="33">
        <f t="shared" si="2"/>
        <v>0</v>
      </c>
    </row>
    <row r="54" spans="1:22" ht="12.75" hidden="1">
      <c r="A54" s="156" t="s">
        <v>414</v>
      </c>
      <c r="B54" s="43" t="s">
        <v>308</v>
      </c>
      <c r="C54" s="70" t="s">
        <v>10</v>
      </c>
      <c r="D54" s="181"/>
      <c r="E54" s="187"/>
      <c r="F54" s="185"/>
      <c r="G54" s="111"/>
      <c r="H54" s="121"/>
      <c r="I54" s="122"/>
      <c r="J54" s="159"/>
      <c r="K54" s="34"/>
      <c r="L54" s="161"/>
      <c r="M54" s="109"/>
      <c r="N54" s="35"/>
      <c r="O54" s="120"/>
      <c r="P54" s="60"/>
      <c r="Q54" s="53"/>
      <c r="R54" s="61"/>
      <c r="S54" s="162">
        <f t="shared" si="0"/>
        <v>0</v>
      </c>
      <c r="T54" s="163">
        <f t="shared" si="1"/>
        <v>0</v>
      </c>
      <c r="V54" s="33">
        <f t="shared" si="2"/>
        <v>0</v>
      </c>
    </row>
    <row r="55" spans="1:22" ht="12.75" hidden="1">
      <c r="A55" s="164" t="s">
        <v>415</v>
      </c>
      <c r="B55" s="42" t="s">
        <v>322</v>
      </c>
      <c r="C55" s="69" t="s">
        <v>13</v>
      </c>
      <c r="D55" s="159"/>
      <c r="E55" s="177"/>
      <c r="F55" s="161"/>
      <c r="G55" s="170"/>
      <c r="H55" s="35"/>
      <c r="I55" s="120"/>
      <c r="J55" s="159"/>
      <c r="K55" s="34"/>
      <c r="L55" s="161"/>
      <c r="M55" s="109"/>
      <c r="N55" s="35"/>
      <c r="O55" s="120"/>
      <c r="P55" s="60"/>
      <c r="Q55" s="53"/>
      <c r="R55" s="61"/>
      <c r="S55" s="162">
        <f t="shared" si="0"/>
        <v>0</v>
      </c>
      <c r="T55" s="163">
        <f t="shared" si="1"/>
        <v>0</v>
      </c>
      <c r="V55" s="33">
        <f t="shared" si="2"/>
        <v>0</v>
      </c>
    </row>
    <row r="56" spans="1:22" ht="12.75" hidden="1">
      <c r="A56" s="156" t="s">
        <v>416</v>
      </c>
      <c r="B56" s="43" t="s">
        <v>35</v>
      </c>
      <c r="C56" s="70" t="s">
        <v>6</v>
      </c>
      <c r="D56" s="159"/>
      <c r="E56" s="177"/>
      <c r="F56" s="161"/>
      <c r="G56" s="109"/>
      <c r="H56" s="35"/>
      <c r="I56" s="120"/>
      <c r="J56" s="159"/>
      <c r="K56" s="34"/>
      <c r="L56" s="161"/>
      <c r="M56" s="109"/>
      <c r="N56" s="35"/>
      <c r="O56" s="120"/>
      <c r="P56" s="60"/>
      <c r="Q56" s="53"/>
      <c r="R56" s="61"/>
      <c r="S56" s="174">
        <f t="shared" si="0"/>
        <v>0</v>
      </c>
      <c r="T56" s="175">
        <f t="shared" si="1"/>
        <v>0</v>
      </c>
      <c r="V56" s="33">
        <f t="shared" si="2"/>
        <v>0</v>
      </c>
    </row>
    <row r="57" spans="1:22" ht="12.75" hidden="1">
      <c r="A57" s="164" t="s">
        <v>417</v>
      </c>
      <c r="B57" s="42" t="s">
        <v>406</v>
      </c>
      <c r="C57" s="69" t="s">
        <v>87</v>
      </c>
      <c r="D57" s="159"/>
      <c r="E57" s="160"/>
      <c r="F57" s="161"/>
      <c r="G57" s="109"/>
      <c r="H57" s="35"/>
      <c r="I57" s="120"/>
      <c r="J57" s="159"/>
      <c r="K57" s="34"/>
      <c r="L57" s="161"/>
      <c r="M57" s="109"/>
      <c r="N57" s="35"/>
      <c r="O57" s="120"/>
      <c r="P57" s="60"/>
      <c r="Q57" s="53"/>
      <c r="R57" s="61"/>
      <c r="S57" s="162">
        <f t="shared" si="0"/>
        <v>0</v>
      </c>
      <c r="T57" s="163">
        <f t="shared" si="1"/>
        <v>0</v>
      </c>
      <c r="V57" s="33">
        <f t="shared" si="2"/>
        <v>0</v>
      </c>
    </row>
    <row r="58" spans="1:22" ht="12.75" hidden="1">
      <c r="A58" s="156" t="s">
        <v>418</v>
      </c>
      <c r="B58" s="43" t="s">
        <v>300</v>
      </c>
      <c r="C58" s="70" t="s">
        <v>8</v>
      </c>
      <c r="D58" s="159"/>
      <c r="E58" s="177"/>
      <c r="F58" s="161"/>
      <c r="G58" s="109"/>
      <c r="H58" s="35"/>
      <c r="I58" s="120"/>
      <c r="J58" s="159"/>
      <c r="K58" s="34"/>
      <c r="L58" s="161"/>
      <c r="M58" s="109"/>
      <c r="N58" s="35"/>
      <c r="O58" s="120"/>
      <c r="P58" s="60"/>
      <c r="Q58" s="53"/>
      <c r="R58" s="61"/>
      <c r="S58" s="162">
        <f t="shared" si="0"/>
        <v>0</v>
      </c>
      <c r="T58" s="163">
        <f t="shared" si="1"/>
        <v>0</v>
      </c>
      <c r="V58" s="33">
        <f t="shared" si="2"/>
        <v>0</v>
      </c>
    </row>
    <row r="59" spans="1:22" ht="12.75" hidden="1">
      <c r="A59" s="156" t="s">
        <v>247</v>
      </c>
      <c r="B59" s="42" t="s">
        <v>153</v>
      </c>
      <c r="C59" s="69" t="s">
        <v>12</v>
      </c>
      <c r="D59" s="159"/>
      <c r="E59" s="177"/>
      <c r="F59" s="161"/>
      <c r="G59" s="109"/>
      <c r="H59" s="35"/>
      <c r="I59" s="120"/>
      <c r="J59" s="159"/>
      <c r="K59" s="34"/>
      <c r="L59" s="161"/>
      <c r="M59" s="109"/>
      <c r="N59" s="35"/>
      <c r="O59" s="120"/>
      <c r="P59" s="60"/>
      <c r="Q59" s="53"/>
      <c r="R59" s="61"/>
      <c r="S59" s="174">
        <f t="shared" si="0"/>
        <v>0</v>
      </c>
      <c r="T59" s="175">
        <f t="shared" si="1"/>
        <v>0</v>
      </c>
      <c r="V59" s="33">
        <f t="shared" si="2"/>
        <v>0</v>
      </c>
    </row>
    <row r="60" spans="1:22" ht="12.75" hidden="1">
      <c r="A60" s="156" t="s">
        <v>248</v>
      </c>
      <c r="B60" s="43" t="s">
        <v>385</v>
      </c>
      <c r="C60" s="70" t="s">
        <v>87</v>
      </c>
      <c r="D60" s="159"/>
      <c r="E60" s="177"/>
      <c r="F60" s="161"/>
      <c r="G60" s="109"/>
      <c r="H60" s="35"/>
      <c r="I60" s="120"/>
      <c r="J60" s="159"/>
      <c r="K60" s="34"/>
      <c r="L60" s="161"/>
      <c r="M60" s="109"/>
      <c r="N60" s="35"/>
      <c r="O60" s="120"/>
      <c r="P60" s="60"/>
      <c r="Q60" s="53"/>
      <c r="R60" s="61"/>
      <c r="S60" s="162">
        <f t="shared" si="0"/>
        <v>0</v>
      </c>
      <c r="T60" s="163">
        <f t="shared" si="1"/>
        <v>0</v>
      </c>
      <c r="V60" s="33">
        <f t="shared" si="2"/>
        <v>0</v>
      </c>
    </row>
    <row r="61" spans="1:22" ht="12.75" hidden="1">
      <c r="A61" s="156" t="s">
        <v>249</v>
      </c>
      <c r="B61" s="42" t="s">
        <v>273</v>
      </c>
      <c r="C61" s="69" t="s">
        <v>13</v>
      </c>
      <c r="D61" s="159"/>
      <c r="E61" s="168"/>
      <c r="F61" s="169"/>
      <c r="G61" s="109"/>
      <c r="H61" s="171"/>
      <c r="I61" s="172"/>
      <c r="J61" s="159"/>
      <c r="K61" s="34"/>
      <c r="L61" s="161"/>
      <c r="M61" s="109"/>
      <c r="N61" s="35"/>
      <c r="O61" s="120"/>
      <c r="P61" s="60"/>
      <c r="Q61" s="53"/>
      <c r="R61" s="61"/>
      <c r="S61" s="162">
        <f t="shared" si="0"/>
        <v>0</v>
      </c>
      <c r="T61" s="163">
        <f t="shared" si="1"/>
        <v>0</v>
      </c>
      <c r="V61" s="33">
        <f t="shared" si="2"/>
        <v>0</v>
      </c>
    </row>
    <row r="62" spans="1:22" ht="12.75" hidden="1">
      <c r="A62" s="156" t="s">
        <v>250</v>
      </c>
      <c r="B62" s="43" t="s">
        <v>302</v>
      </c>
      <c r="C62" s="70" t="s">
        <v>87</v>
      </c>
      <c r="D62" s="181"/>
      <c r="E62" s="177"/>
      <c r="F62" s="161"/>
      <c r="G62" s="111"/>
      <c r="H62" s="35"/>
      <c r="I62" s="120"/>
      <c r="J62" s="159"/>
      <c r="K62" s="34"/>
      <c r="L62" s="161"/>
      <c r="M62" s="109"/>
      <c r="N62" s="35"/>
      <c r="O62" s="120"/>
      <c r="P62" s="60"/>
      <c r="Q62" s="53"/>
      <c r="R62" s="61"/>
      <c r="S62" s="174">
        <f t="shared" si="0"/>
        <v>0</v>
      </c>
      <c r="T62" s="175">
        <f t="shared" si="1"/>
        <v>0</v>
      </c>
      <c r="V62" s="33">
        <f t="shared" si="2"/>
        <v>0</v>
      </c>
    </row>
    <row r="63" spans="1:22" ht="12.75" hidden="1">
      <c r="A63" s="156" t="s">
        <v>251</v>
      </c>
      <c r="B63" s="42" t="s">
        <v>145</v>
      </c>
      <c r="C63" s="69" t="s">
        <v>87</v>
      </c>
      <c r="D63" s="159"/>
      <c r="E63" s="177"/>
      <c r="F63" s="161"/>
      <c r="G63" s="109"/>
      <c r="H63" s="35"/>
      <c r="I63" s="120"/>
      <c r="J63" s="159"/>
      <c r="K63" s="34"/>
      <c r="L63" s="161"/>
      <c r="M63" s="109"/>
      <c r="N63" s="35"/>
      <c r="O63" s="120"/>
      <c r="P63" s="60"/>
      <c r="Q63" s="53"/>
      <c r="R63" s="61"/>
      <c r="S63" s="162">
        <f t="shared" si="0"/>
        <v>0</v>
      </c>
      <c r="T63" s="163">
        <f t="shared" si="1"/>
        <v>0</v>
      </c>
      <c r="V63" s="33">
        <f t="shared" si="2"/>
        <v>0</v>
      </c>
    </row>
    <row r="64" spans="1:22" ht="12.75" hidden="1">
      <c r="A64" s="156" t="s">
        <v>419</v>
      </c>
      <c r="B64" s="43" t="s">
        <v>202</v>
      </c>
      <c r="C64" s="70" t="s">
        <v>13</v>
      </c>
      <c r="D64" s="181"/>
      <c r="E64" s="186"/>
      <c r="F64" s="169"/>
      <c r="G64" s="111"/>
      <c r="H64" s="171"/>
      <c r="I64" s="172"/>
      <c r="J64" s="159"/>
      <c r="K64" s="34"/>
      <c r="L64" s="161"/>
      <c r="M64" s="109"/>
      <c r="N64" s="35"/>
      <c r="O64" s="120"/>
      <c r="P64" s="60"/>
      <c r="Q64" s="53"/>
      <c r="R64" s="61"/>
      <c r="S64" s="162">
        <f t="shared" si="0"/>
        <v>0</v>
      </c>
      <c r="T64" s="163">
        <f t="shared" si="1"/>
        <v>0</v>
      </c>
      <c r="V64" s="33">
        <f t="shared" si="2"/>
        <v>0</v>
      </c>
    </row>
    <row r="65" spans="1:22" ht="12.75" hidden="1">
      <c r="A65" s="164" t="s">
        <v>420</v>
      </c>
      <c r="B65" s="43" t="s">
        <v>178</v>
      </c>
      <c r="C65" s="70" t="s">
        <v>6</v>
      </c>
      <c r="D65" s="159"/>
      <c r="E65" s="177"/>
      <c r="F65" s="161"/>
      <c r="G65" s="109"/>
      <c r="H65" s="35"/>
      <c r="I65" s="120"/>
      <c r="J65" s="159"/>
      <c r="K65" s="34"/>
      <c r="L65" s="161"/>
      <c r="M65" s="109"/>
      <c r="N65" s="35"/>
      <c r="O65" s="120"/>
      <c r="P65" s="60"/>
      <c r="Q65" s="53"/>
      <c r="R65" s="61"/>
      <c r="S65" s="174">
        <f t="shared" si="0"/>
        <v>0</v>
      </c>
      <c r="T65" s="175">
        <f t="shared" si="1"/>
        <v>0</v>
      </c>
      <c r="V65" s="33">
        <f t="shared" si="2"/>
        <v>0</v>
      </c>
    </row>
    <row r="66" spans="1:22" ht="12.75" hidden="1">
      <c r="A66" s="156" t="s">
        <v>421</v>
      </c>
      <c r="B66" s="188" t="s">
        <v>257</v>
      </c>
      <c r="C66" s="69" t="s">
        <v>6</v>
      </c>
      <c r="D66" s="181"/>
      <c r="E66" s="177"/>
      <c r="F66" s="161"/>
      <c r="G66" s="111"/>
      <c r="H66" s="35"/>
      <c r="I66" s="120"/>
      <c r="J66" s="159"/>
      <c r="K66" s="34"/>
      <c r="L66" s="161"/>
      <c r="M66" s="109"/>
      <c r="N66" s="35"/>
      <c r="O66" s="120"/>
      <c r="P66" s="60"/>
      <c r="Q66" s="53"/>
      <c r="R66" s="61"/>
      <c r="S66" s="162">
        <f t="shared" si="0"/>
        <v>0</v>
      </c>
      <c r="T66" s="163">
        <f t="shared" si="1"/>
        <v>0</v>
      </c>
      <c r="V66" s="33">
        <f t="shared" si="2"/>
        <v>0</v>
      </c>
    </row>
    <row r="67" spans="1:22" ht="12.75" hidden="1">
      <c r="A67" s="164" t="s">
        <v>422</v>
      </c>
      <c r="B67" s="43" t="s">
        <v>33</v>
      </c>
      <c r="C67" s="70" t="s">
        <v>12</v>
      </c>
      <c r="D67" s="159"/>
      <c r="E67" s="168"/>
      <c r="F67" s="169"/>
      <c r="G67" s="109"/>
      <c r="H67" s="35"/>
      <c r="I67" s="120"/>
      <c r="J67" s="159"/>
      <c r="K67" s="34"/>
      <c r="L67" s="161"/>
      <c r="M67" s="109"/>
      <c r="N67" s="35"/>
      <c r="O67" s="120"/>
      <c r="P67" s="62"/>
      <c r="Q67" s="63"/>
      <c r="R67" s="64"/>
      <c r="S67" s="162">
        <f t="shared" si="0"/>
        <v>0</v>
      </c>
      <c r="T67" s="163">
        <f t="shared" si="1"/>
        <v>0</v>
      </c>
      <c r="V67" s="33">
        <f t="shared" si="2"/>
        <v>0</v>
      </c>
    </row>
    <row r="68" spans="1:22" ht="12.75" hidden="1">
      <c r="A68" s="156" t="s">
        <v>423</v>
      </c>
      <c r="B68" s="42" t="s">
        <v>341</v>
      </c>
      <c r="C68" s="69" t="s">
        <v>87</v>
      </c>
      <c r="D68" s="159"/>
      <c r="E68" s="177"/>
      <c r="F68" s="161"/>
      <c r="G68" s="109"/>
      <c r="H68" s="35"/>
      <c r="I68" s="120"/>
      <c r="J68" s="159"/>
      <c r="K68" s="34"/>
      <c r="L68" s="161"/>
      <c r="M68" s="109"/>
      <c r="N68" s="35"/>
      <c r="O68" s="120"/>
      <c r="P68" s="60"/>
      <c r="Q68" s="53"/>
      <c r="R68" s="61"/>
      <c r="S68" s="174">
        <f t="shared" si="0"/>
        <v>0</v>
      </c>
      <c r="T68" s="175">
        <f t="shared" si="1"/>
        <v>0</v>
      </c>
      <c r="V68" s="33">
        <f t="shared" si="2"/>
        <v>0</v>
      </c>
    </row>
    <row r="69" spans="1:22" ht="12.75" hidden="1">
      <c r="A69" s="164" t="s">
        <v>424</v>
      </c>
      <c r="B69" s="43" t="s">
        <v>271</v>
      </c>
      <c r="C69" s="70" t="s">
        <v>12</v>
      </c>
      <c r="D69" s="159"/>
      <c r="E69" s="177"/>
      <c r="F69" s="161"/>
      <c r="G69" s="109"/>
      <c r="H69" s="35"/>
      <c r="I69" s="120"/>
      <c r="J69" s="159"/>
      <c r="K69" s="34"/>
      <c r="L69" s="161"/>
      <c r="M69" s="109"/>
      <c r="N69" s="35"/>
      <c r="O69" s="120"/>
      <c r="P69" s="62"/>
      <c r="Q69" s="53"/>
      <c r="R69" s="61"/>
      <c r="S69" s="162">
        <f t="shared" si="0"/>
        <v>0</v>
      </c>
      <c r="T69" s="163">
        <f t="shared" si="1"/>
        <v>0</v>
      </c>
      <c r="V69" s="33">
        <f t="shared" si="2"/>
        <v>0</v>
      </c>
    </row>
    <row r="70" spans="1:22" ht="12.75" hidden="1">
      <c r="A70" s="156" t="s">
        <v>425</v>
      </c>
      <c r="B70" s="42" t="s">
        <v>129</v>
      </c>
      <c r="C70" s="69" t="s">
        <v>13</v>
      </c>
      <c r="D70" s="159"/>
      <c r="E70" s="177"/>
      <c r="F70" s="161"/>
      <c r="G70" s="109"/>
      <c r="H70" s="35"/>
      <c r="I70" s="120"/>
      <c r="J70" s="159"/>
      <c r="K70" s="34"/>
      <c r="L70" s="161"/>
      <c r="M70" s="109"/>
      <c r="N70" s="35"/>
      <c r="O70" s="120"/>
      <c r="P70" s="60"/>
      <c r="Q70" s="63"/>
      <c r="R70" s="64"/>
      <c r="S70" s="162">
        <f t="shared" si="0"/>
        <v>0</v>
      </c>
      <c r="T70" s="163">
        <f t="shared" si="1"/>
        <v>0</v>
      </c>
      <c r="V70" s="33">
        <f t="shared" si="2"/>
        <v>0</v>
      </c>
    </row>
    <row r="71" spans="1:22" ht="12.75" hidden="1">
      <c r="A71" s="164" t="s">
        <v>426</v>
      </c>
      <c r="B71" s="43" t="s">
        <v>272</v>
      </c>
      <c r="C71" s="70" t="s">
        <v>12</v>
      </c>
      <c r="D71" s="181"/>
      <c r="E71" s="187"/>
      <c r="F71" s="185"/>
      <c r="G71" s="111"/>
      <c r="H71" s="121"/>
      <c r="I71" s="122"/>
      <c r="J71" s="159"/>
      <c r="K71" s="34"/>
      <c r="L71" s="161"/>
      <c r="M71" s="109"/>
      <c r="N71" s="35"/>
      <c r="O71" s="120"/>
      <c r="P71" s="62"/>
      <c r="Q71" s="53"/>
      <c r="R71" s="61"/>
      <c r="S71" s="174">
        <f aca="true" t="shared" si="3" ref="S71:S134">O71+L71+I71+F71</f>
        <v>0</v>
      </c>
      <c r="T71" s="175">
        <f aca="true" t="shared" si="4" ref="T71:T134">S71-V71+R71</f>
        <v>0</v>
      </c>
      <c r="V71" s="33">
        <f aca="true" t="shared" si="5" ref="V71:V134">MIN(F71,I71,L71,O71)</f>
        <v>0</v>
      </c>
    </row>
    <row r="72" spans="1:22" ht="12.75" hidden="1">
      <c r="A72" s="156" t="s">
        <v>427</v>
      </c>
      <c r="B72" s="43" t="s">
        <v>328</v>
      </c>
      <c r="C72" s="70" t="s">
        <v>6</v>
      </c>
      <c r="D72" s="159"/>
      <c r="E72" s="177"/>
      <c r="F72" s="161"/>
      <c r="G72" s="170"/>
      <c r="H72" s="35"/>
      <c r="I72" s="120"/>
      <c r="J72" s="159"/>
      <c r="K72" s="34"/>
      <c r="L72" s="161"/>
      <c r="M72" s="109"/>
      <c r="N72" s="35"/>
      <c r="O72" s="120"/>
      <c r="P72" s="60"/>
      <c r="Q72" s="53"/>
      <c r="R72" s="61"/>
      <c r="S72" s="162">
        <f t="shared" si="3"/>
        <v>0</v>
      </c>
      <c r="T72" s="163">
        <f t="shared" si="4"/>
        <v>0</v>
      </c>
      <c r="V72" s="33">
        <f t="shared" si="5"/>
        <v>0</v>
      </c>
    </row>
    <row r="73" spans="1:22" ht="12.75" hidden="1">
      <c r="A73" s="164" t="s">
        <v>428</v>
      </c>
      <c r="B73" s="43" t="s">
        <v>70</v>
      </c>
      <c r="C73" s="70" t="s">
        <v>8</v>
      </c>
      <c r="D73" s="159"/>
      <c r="E73" s="177"/>
      <c r="F73" s="161"/>
      <c r="G73" s="109"/>
      <c r="H73" s="35"/>
      <c r="I73" s="120"/>
      <c r="J73" s="159"/>
      <c r="K73" s="34"/>
      <c r="L73" s="161"/>
      <c r="M73" s="109"/>
      <c r="N73" s="35"/>
      <c r="O73" s="120"/>
      <c r="P73" s="62"/>
      <c r="Q73" s="63"/>
      <c r="R73" s="64"/>
      <c r="S73" s="162">
        <f t="shared" si="3"/>
        <v>0</v>
      </c>
      <c r="T73" s="163">
        <f t="shared" si="4"/>
        <v>0</v>
      </c>
      <c r="V73" s="33">
        <f t="shared" si="5"/>
        <v>0</v>
      </c>
    </row>
    <row r="74" spans="1:22" ht="12.75" hidden="1">
      <c r="A74" s="156" t="s">
        <v>429</v>
      </c>
      <c r="B74" s="42" t="s">
        <v>184</v>
      </c>
      <c r="C74" s="69" t="s">
        <v>12</v>
      </c>
      <c r="D74" s="159"/>
      <c r="E74" s="160"/>
      <c r="F74" s="161"/>
      <c r="G74" s="109"/>
      <c r="H74" s="35"/>
      <c r="I74" s="120"/>
      <c r="J74" s="159"/>
      <c r="K74" s="34"/>
      <c r="L74" s="161"/>
      <c r="M74" s="109"/>
      <c r="N74" s="35"/>
      <c r="O74" s="120"/>
      <c r="P74" s="60"/>
      <c r="Q74" s="53"/>
      <c r="R74" s="61"/>
      <c r="S74" s="174">
        <f t="shared" si="3"/>
        <v>0</v>
      </c>
      <c r="T74" s="175">
        <f t="shared" si="4"/>
        <v>0</v>
      </c>
      <c r="V74" s="33">
        <f t="shared" si="5"/>
        <v>0</v>
      </c>
    </row>
    <row r="75" spans="1:22" ht="12.75" hidden="1">
      <c r="A75" s="164" t="s">
        <v>430</v>
      </c>
      <c r="B75" s="43" t="s">
        <v>101</v>
      </c>
      <c r="C75" s="70" t="s">
        <v>13</v>
      </c>
      <c r="D75" s="159"/>
      <c r="E75" s="177"/>
      <c r="F75" s="161"/>
      <c r="G75" s="109"/>
      <c r="H75" s="35"/>
      <c r="I75" s="120"/>
      <c r="J75" s="159"/>
      <c r="K75" s="34"/>
      <c r="L75" s="161"/>
      <c r="M75" s="109"/>
      <c r="N75" s="35"/>
      <c r="O75" s="120"/>
      <c r="P75" s="62"/>
      <c r="Q75" s="53"/>
      <c r="R75" s="61"/>
      <c r="S75" s="162">
        <f t="shared" si="3"/>
        <v>0</v>
      </c>
      <c r="T75" s="163">
        <f t="shared" si="4"/>
        <v>0</v>
      </c>
      <c r="V75" s="33">
        <f t="shared" si="5"/>
        <v>0</v>
      </c>
    </row>
    <row r="76" spans="1:22" ht="12.75" hidden="1">
      <c r="A76" s="156" t="s">
        <v>431</v>
      </c>
      <c r="B76" s="42" t="s">
        <v>323</v>
      </c>
      <c r="C76" s="69" t="s">
        <v>87</v>
      </c>
      <c r="D76" s="159"/>
      <c r="E76" s="177"/>
      <c r="F76" s="161"/>
      <c r="G76" s="109"/>
      <c r="H76" s="35"/>
      <c r="I76" s="120"/>
      <c r="J76" s="159"/>
      <c r="K76" s="34"/>
      <c r="L76" s="161"/>
      <c r="M76" s="109"/>
      <c r="N76" s="35"/>
      <c r="O76" s="120"/>
      <c r="P76" s="60"/>
      <c r="Q76" s="63"/>
      <c r="R76" s="64"/>
      <c r="S76" s="162">
        <f t="shared" si="3"/>
        <v>0</v>
      </c>
      <c r="T76" s="163">
        <f t="shared" si="4"/>
        <v>0</v>
      </c>
      <c r="V76" s="33">
        <f t="shared" si="5"/>
        <v>0</v>
      </c>
    </row>
    <row r="77" spans="1:22" ht="12.75" hidden="1">
      <c r="A77" s="164" t="s">
        <v>432</v>
      </c>
      <c r="B77" s="43" t="s">
        <v>312</v>
      </c>
      <c r="C77" s="70" t="s">
        <v>6</v>
      </c>
      <c r="D77" s="159"/>
      <c r="E77" s="177"/>
      <c r="F77" s="161"/>
      <c r="G77" s="109"/>
      <c r="H77" s="35"/>
      <c r="I77" s="120"/>
      <c r="J77" s="159"/>
      <c r="K77" s="34"/>
      <c r="L77" s="161"/>
      <c r="M77" s="109"/>
      <c r="N77" s="35"/>
      <c r="O77" s="120"/>
      <c r="P77" s="62"/>
      <c r="Q77" s="53"/>
      <c r="R77" s="61"/>
      <c r="S77" s="174">
        <f t="shared" si="3"/>
        <v>0</v>
      </c>
      <c r="T77" s="175">
        <f t="shared" si="4"/>
        <v>0</v>
      </c>
      <c r="V77" s="33">
        <f t="shared" si="5"/>
        <v>0</v>
      </c>
    </row>
    <row r="78" spans="1:22" ht="12.75" hidden="1">
      <c r="A78" s="156" t="s">
        <v>433</v>
      </c>
      <c r="B78" s="188" t="s">
        <v>312</v>
      </c>
      <c r="C78" s="69" t="s">
        <v>6</v>
      </c>
      <c r="D78" s="159"/>
      <c r="E78" s="168"/>
      <c r="F78" s="169"/>
      <c r="G78" s="109"/>
      <c r="H78" s="171"/>
      <c r="I78" s="172"/>
      <c r="J78" s="159"/>
      <c r="K78" s="34"/>
      <c r="L78" s="161"/>
      <c r="M78" s="109"/>
      <c r="N78" s="35"/>
      <c r="O78" s="120"/>
      <c r="P78" s="60"/>
      <c r="Q78" s="53"/>
      <c r="R78" s="61"/>
      <c r="S78" s="162">
        <f t="shared" si="3"/>
        <v>0</v>
      </c>
      <c r="T78" s="163">
        <f t="shared" si="4"/>
        <v>0</v>
      </c>
      <c r="V78" s="33">
        <f t="shared" si="5"/>
        <v>0</v>
      </c>
    </row>
    <row r="79" spans="1:22" ht="12.75" hidden="1">
      <c r="A79" s="156" t="s">
        <v>434</v>
      </c>
      <c r="B79" s="189" t="s">
        <v>54</v>
      </c>
      <c r="C79" s="70" t="s">
        <v>8</v>
      </c>
      <c r="D79" s="181"/>
      <c r="E79" s="177"/>
      <c r="F79" s="161"/>
      <c r="G79" s="111"/>
      <c r="H79" s="35"/>
      <c r="I79" s="120"/>
      <c r="J79" s="159"/>
      <c r="K79" s="34"/>
      <c r="L79" s="161"/>
      <c r="M79" s="109"/>
      <c r="N79" s="35"/>
      <c r="O79" s="120"/>
      <c r="P79" s="62"/>
      <c r="Q79" s="63"/>
      <c r="R79" s="64"/>
      <c r="S79" s="162">
        <f t="shared" si="3"/>
        <v>0</v>
      </c>
      <c r="T79" s="163">
        <f t="shared" si="4"/>
        <v>0</v>
      </c>
      <c r="V79" s="33">
        <f t="shared" si="5"/>
        <v>0</v>
      </c>
    </row>
    <row r="80" spans="1:22" ht="12.75" hidden="1">
      <c r="A80" s="164" t="s">
        <v>435</v>
      </c>
      <c r="B80" s="42" t="s">
        <v>333</v>
      </c>
      <c r="C80" s="69" t="s">
        <v>6</v>
      </c>
      <c r="D80" s="159"/>
      <c r="E80" s="177"/>
      <c r="F80" s="161"/>
      <c r="G80" s="109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74">
        <f t="shared" si="3"/>
        <v>0</v>
      </c>
      <c r="T80" s="175">
        <f t="shared" si="4"/>
        <v>0</v>
      </c>
      <c r="V80" s="33">
        <f t="shared" si="5"/>
        <v>0</v>
      </c>
    </row>
    <row r="81" spans="1:22" ht="12.75" hidden="1">
      <c r="A81" s="156" t="s">
        <v>436</v>
      </c>
      <c r="B81" s="43" t="s">
        <v>338</v>
      </c>
      <c r="C81" s="70" t="s">
        <v>87</v>
      </c>
      <c r="D81" s="181"/>
      <c r="E81" s="186"/>
      <c r="F81" s="169"/>
      <c r="G81" s="111"/>
      <c r="H81" s="171"/>
      <c r="I81" s="172"/>
      <c r="J81" s="159"/>
      <c r="K81" s="34"/>
      <c r="L81" s="161"/>
      <c r="M81" s="109"/>
      <c r="N81" s="35"/>
      <c r="O81" s="120"/>
      <c r="P81" s="60"/>
      <c r="Q81" s="53"/>
      <c r="R81" s="61"/>
      <c r="S81" s="162">
        <f t="shared" si="3"/>
        <v>0</v>
      </c>
      <c r="T81" s="163">
        <f t="shared" si="4"/>
        <v>0</v>
      </c>
      <c r="V81" s="33">
        <f t="shared" si="5"/>
        <v>0</v>
      </c>
    </row>
    <row r="82" spans="1:22" ht="12.75" hidden="1">
      <c r="A82" s="164" t="s">
        <v>437</v>
      </c>
      <c r="B82" s="42" t="s">
        <v>181</v>
      </c>
      <c r="C82" s="69" t="s">
        <v>8</v>
      </c>
      <c r="D82" s="159"/>
      <c r="E82" s="177"/>
      <c r="F82" s="161"/>
      <c r="G82" s="10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62">
        <f t="shared" si="3"/>
        <v>0</v>
      </c>
      <c r="T82" s="163">
        <f t="shared" si="4"/>
        <v>0</v>
      </c>
      <c r="V82" s="33">
        <f t="shared" si="5"/>
        <v>0</v>
      </c>
    </row>
    <row r="83" spans="1:22" ht="12.75" hidden="1">
      <c r="A83" s="156" t="s">
        <v>438</v>
      </c>
      <c r="B83" s="43" t="s">
        <v>60</v>
      </c>
      <c r="C83" s="70" t="s">
        <v>13</v>
      </c>
      <c r="D83" s="181"/>
      <c r="E83" s="177"/>
      <c r="F83" s="161"/>
      <c r="G83" s="111"/>
      <c r="H83" s="35"/>
      <c r="I83" s="120"/>
      <c r="J83" s="159"/>
      <c r="K83" s="34"/>
      <c r="L83" s="161"/>
      <c r="M83" s="109"/>
      <c r="N83" s="35"/>
      <c r="O83" s="120"/>
      <c r="P83" s="60"/>
      <c r="Q83" s="53"/>
      <c r="R83" s="61"/>
      <c r="S83" s="174">
        <f t="shared" si="3"/>
        <v>0</v>
      </c>
      <c r="T83" s="175">
        <f t="shared" si="4"/>
        <v>0</v>
      </c>
      <c r="V83" s="33">
        <f t="shared" si="5"/>
        <v>0</v>
      </c>
    </row>
    <row r="84" spans="1:22" ht="12.75" hidden="1">
      <c r="A84" s="156" t="s">
        <v>439</v>
      </c>
      <c r="B84" s="42" t="s">
        <v>49</v>
      </c>
      <c r="C84" s="69" t="s">
        <v>6</v>
      </c>
      <c r="D84" s="159"/>
      <c r="E84" s="168"/>
      <c r="F84" s="169"/>
      <c r="G84" s="109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62">
        <f t="shared" si="3"/>
        <v>0</v>
      </c>
      <c r="T84" s="163">
        <f t="shared" si="4"/>
        <v>0</v>
      </c>
      <c r="V84" s="33">
        <f t="shared" si="5"/>
        <v>0</v>
      </c>
    </row>
    <row r="85" spans="1:22" ht="12.75" hidden="1">
      <c r="A85" s="164" t="s">
        <v>440</v>
      </c>
      <c r="B85" s="43" t="s">
        <v>286</v>
      </c>
      <c r="C85" s="70" t="s">
        <v>13</v>
      </c>
      <c r="D85" s="159"/>
      <c r="E85" s="177"/>
      <c r="F85" s="161"/>
      <c r="G85" s="10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62">
        <f t="shared" si="3"/>
        <v>0</v>
      </c>
      <c r="T85" s="163">
        <f t="shared" si="4"/>
        <v>0</v>
      </c>
      <c r="V85" s="33">
        <f t="shared" si="5"/>
        <v>0</v>
      </c>
    </row>
    <row r="86" spans="1:22" ht="12.75" hidden="1">
      <c r="A86" s="156" t="s">
        <v>441</v>
      </c>
      <c r="B86" s="44" t="s">
        <v>120</v>
      </c>
      <c r="C86" s="71" t="s">
        <v>8</v>
      </c>
      <c r="D86" s="159"/>
      <c r="E86" s="177"/>
      <c r="F86" s="161"/>
      <c r="G86" s="109"/>
      <c r="H86" s="35"/>
      <c r="I86" s="120"/>
      <c r="J86" s="159"/>
      <c r="K86" s="34"/>
      <c r="L86" s="161"/>
      <c r="M86" s="109"/>
      <c r="N86" s="35"/>
      <c r="O86" s="120"/>
      <c r="P86" s="60"/>
      <c r="Q86" s="53"/>
      <c r="R86" s="61"/>
      <c r="S86" s="174">
        <f t="shared" si="3"/>
        <v>0</v>
      </c>
      <c r="T86" s="175">
        <f t="shared" si="4"/>
        <v>0</v>
      </c>
      <c r="V86" s="33">
        <f t="shared" si="5"/>
        <v>0</v>
      </c>
    </row>
    <row r="87" spans="1:22" ht="12.75" hidden="1">
      <c r="A87" s="164" t="s">
        <v>442</v>
      </c>
      <c r="B87" s="188" t="s">
        <v>97</v>
      </c>
      <c r="C87" s="69" t="s">
        <v>6</v>
      </c>
      <c r="D87" s="159"/>
      <c r="E87" s="177"/>
      <c r="F87" s="161"/>
      <c r="G87" s="109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62">
        <f t="shared" si="3"/>
        <v>0</v>
      </c>
      <c r="T87" s="163">
        <f t="shared" si="4"/>
        <v>0</v>
      </c>
      <c r="V87" s="33">
        <f t="shared" si="5"/>
        <v>0</v>
      </c>
    </row>
    <row r="88" spans="1:22" ht="12.75" hidden="1">
      <c r="A88" s="156" t="s">
        <v>443</v>
      </c>
      <c r="B88" s="43" t="s">
        <v>105</v>
      </c>
      <c r="C88" s="70" t="s">
        <v>6</v>
      </c>
      <c r="D88" s="181"/>
      <c r="E88" s="187"/>
      <c r="F88" s="185"/>
      <c r="G88" s="111"/>
      <c r="H88" s="121"/>
      <c r="I88" s="122"/>
      <c r="J88" s="159"/>
      <c r="K88" s="34"/>
      <c r="L88" s="161"/>
      <c r="M88" s="109"/>
      <c r="N88" s="35"/>
      <c r="O88" s="120"/>
      <c r="P88" s="60"/>
      <c r="Q88" s="53"/>
      <c r="R88" s="61"/>
      <c r="S88" s="162">
        <f t="shared" si="3"/>
        <v>0</v>
      </c>
      <c r="T88" s="163">
        <f t="shared" si="4"/>
        <v>0</v>
      </c>
      <c r="V88" s="33">
        <f t="shared" si="5"/>
        <v>0</v>
      </c>
    </row>
    <row r="89" spans="1:22" ht="12.75" hidden="1">
      <c r="A89" s="164" t="s">
        <v>444</v>
      </c>
      <c r="B89" s="42" t="s">
        <v>198</v>
      </c>
      <c r="C89" s="69" t="s">
        <v>13</v>
      </c>
      <c r="D89" s="159"/>
      <c r="E89" s="177"/>
      <c r="F89" s="161"/>
      <c r="G89" s="170"/>
      <c r="H89" s="35"/>
      <c r="I89" s="120"/>
      <c r="J89" s="159"/>
      <c r="K89" s="34"/>
      <c r="L89" s="161"/>
      <c r="M89" s="109"/>
      <c r="N89" s="35"/>
      <c r="O89" s="120"/>
      <c r="P89" s="60"/>
      <c r="Q89" s="53"/>
      <c r="R89" s="61"/>
      <c r="S89" s="174">
        <f t="shared" si="3"/>
        <v>0</v>
      </c>
      <c r="T89" s="175">
        <f t="shared" si="4"/>
        <v>0</v>
      </c>
      <c r="V89" s="33">
        <f t="shared" si="5"/>
        <v>0</v>
      </c>
    </row>
    <row r="90" spans="1:22" ht="12.75" hidden="1">
      <c r="A90" s="156" t="s">
        <v>445</v>
      </c>
      <c r="B90" s="43" t="s">
        <v>230</v>
      </c>
      <c r="C90" s="70" t="s">
        <v>12</v>
      </c>
      <c r="D90" s="159"/>
      <c r="E90" s="177"/>
      <c r="F90" s="161"/>
      <c r="G90" s="109"/>
      <c r="H90" s="35"/>
      <c r="I90" s="120"/>
      <c r="J90" s="159"/>
      <c r="K90" s="34"/>
      <c r="L90" s="161"/>
      <c r="M90" s="109"/>
      <c r="N90" s="35"/>
      <c r="O90" s="120"/>
      <c r="P90" s="60"/>
      <c r="Q90" s="53"/>
      <c r="R90" s="61"/>
      <c r="S90" s="162">
        <f t="shared" si="3"/>
        <v>0</v>
      </c>
      <c r="T90" s="163">
        <f t="shared" si="4"/>
        <v>0</v>
      </c>
      <c r="V90" s="33">
        <f t="shared" si="5"/>
        <v>0</v>
      </c>
    </row>
    <row r="91" spans="1:22" ht="12.75" hidden="1">
      <c r="A91" s="164" t="s">
        <v>446</v>
      </c>
      <c r="B91" s="43" t="s">
        <v>152</v>
      </c>
      <c r="C91" s="70" t="s">
        <v>10</v>
      </c>
      <c r="D91" s="159"/>
      <c r="E91" s="160"/>
      <c r="F91" s="161"/>
      <c r="G91" s="109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62">
        <f t="shared" si="3"/>
        <v>0</v>
      </c>
      <c r="T91" s="163">
        <f t="shared" si="4"/>
        <v>0</v>
      </c>
      <c r="V91" s="33">
        <f t="shared" si="5"/>
        <v>0</v>
      </c>
    </row>
    <row r="92" spans="1:22" ht="12.75" hidden="1">
      <c r="A92" s="156" t="s">
        <v>447</v>
      </c>
      <c r="B92" s="188" t="s">
        <v>44</v>
      </c>
      <c r="C92" s="69" t="s">
        <v>10</v>
      </c>
      <c r="D92" s="159"/>
      <c r="E92" s="177"/>
      <c r="F92" s="161"/>
      <c r="G92" s="109"/>
      <c r="H92" s="35"/>
      <c r="I92" s="120"/>
      <c r="J92" s="159"/>
      <c r="K92" s="34"/>
      <c r="L92" s="161"/>
      <c r="M92" s="109"/>
      <c r="N92" s="35"/>
      <c r="O92" s="120"/>
      <c r="P92" s="60"/>
      <c r="Q92" s="53"/>
      <c r="R92" s="61"/>
      <c r="S92" s="174">
        <f t="shared" si="3"/>
        <v>0</v>
      </c>
      <c r="T92" s="175">
        <f t="shared" si="4"/>
        <v>0</v>
      </c>
      <c r="V92" s="33">
        <f t="shared" si="5"/>
        <v>0</v>
      </c>
    </row>
    <row r="93" spans="1:22" ht="12.75" hidden="1">
      <c r="A93" s="164" t="s">
        <v>448</v>
      </c>
      <c r="B93" s="43" t="s">
        <v>118</v>
      </c>
      <c r="C93" s="190" t="s">
        <v>13</v>
      </c>
      <c r="D93" s="159"/>
      <c r="E93" s="177"/>
      <c r="F93" s="161"/>
      <c r="G93" s="109"/>
      <c r="H93" s="35"/>
      <c r="I93" s="120"/>
      <c r="J93" s="159"/>
      <c r="K93" s="34"/>
      <c r="L93" s="161"/>
      <c r="M93" s="109"/>
      <c r="N93" s="35"/>
      <c r="O93" s="120"/>
      <c r="P93" s="60"/>
      <c r="Q93" s="53"/>
      <c r="R93" s="61"/>
      <c r="S93" s="162">
        <f t="shared" si="3"/>
        <v>0</v>
      </c>
      <c r="T93" s="163">
        <f t="shared" si="4"/>
        <v>0</v>
      </c>
      <c r="V93" s="33">
        <f t="shared" si="5"/>
        <v>0</v>
      </c>
    </row>
    <row r="94" spans="1:22" ht="12.75" hidden="1">
      <c r="A94" s="156" t="s">
        <v>449</v>
      </c>
      <c r="B94" s="44" t="s">
        <v>118</v>
      </c>
      <c r="C94" s="191" t="s">
        <v>13</v>
      </c>
      <c r="D94" s="159"/>
      <c r="E94" s="177"/>
      <c r="F94" s="161"/>
      <c r="G94" s="109"/>
      <c r="H94" s="35"/>
      <c r="I94" s="120"/>
      <c r="J94" s="159"/>
      <c r="K94" s="34"/>
      <c r="L94" s="161"/>
      <c r="M94" s="109"/>
      <c r="N94" s="35"/>
      <c r="O94" s="120"/>
      <c r="P94" s="60"/>
      <c r="Q94" s="53"/>
      <c r="R94" s="61"/>
      <c r="S94" s="162">
        <f t="shared" si="3"/>
        <v>0</v>
      </c>
      <c r="T94" s="163">
        <f t="shared" si="4"/>
        <v>0</v>
      </c>
      <c r="V94" s="33">
        <f t="shared" si="5"/>
        <v>0</v>
      </c>
    </row>
    <row r="95" spans="1:22" ht="12.75" hidden="1">
      <c r="A95" s="164" t="s">
        <v>450</v>
      </c>
      <c r="B95" s="42" t="s">
        <v>56</v>
      </c>
      <c r="C95" s="69" t="s">
        <v>12</v>
      </c>
      <c r="D95" s="159"/>
      <c r="E95" s="168"/>
      <c r="F95" s="169"/>
      <c r="G95" s="109"/>
      <c r="H95" s="171"/>
      <c r="I95" s="172"/>
      <c r="J95" s="159"/>
      <c r="K95" s="34"/>
      <c r="L95" s="161"/>
      <c r="M95" s="109"/>
      <c r="N95" s="35"/>
      <c r="O95" s="120"/>
      <c r="P95" s="60"/>
      <c r="Q95" s="53"/>
      <c r="R95" s="61"/>
      <c r="S95" s="174">
        <f t="shared" si="3"/>
        <v>0</v>
      </c>
      <c r="T95" s="175">
        <f t="shared" si="4"/>
        <v>0</v>
      </c>
      <c r="V95" s="33">
        <f t="shared" si="5"/>
        <v>0</v>
      </c>
    </row>
    <row r="96" spans="1:22" ht="12.75" hidden="1">
      <c r="A96" s="156" t="s">
        <v>451</v>
      </c>
      <c r="B96" s="43" t="s">
        <v>65</v>
      </c>
      <c r="C96" s="70" t="s">
        <v>8</v>
      </c>
      <c r="D96" s="181"/>
      <c r="E96" s="177"/>
      <c r="F96" s="161"/>
      <c r="G96" s="111"/>
      <c r="H96" s="35"/>
      <c r="I96" s="120"/>
      <c r="J96" s="159"/>
      <c r="K96" s="34"/>
      <c r="L96" s="161"/>
      <c r="M96" s="109"/>
      <c r="N96" s="35"/>
      <c r="O96" s="120"/>
      <c r="P96" s="60"/>
      <c r="Q96" s="53"/>
      <c r="R96" s="61"/>
      <c r="S96" s="162">
        <f t="shared" si="3"/>
        <v>0</v>
      </c>
      <c r="T96" s="163">
        <f t="shared" si="4"/>
        <v>0</v>
      </c>
      <c r="V96" s="33">
        <f t="shared" si="5"/>
        <v>0</v>
      </c>
    </row>
    <row r="97" spans="1:22" ht="12.75" hidden="1">
      <c r="A97" s="164" t="s">
        <v>452</v>
      </c>
      <c r="B97" s="42" t="s">
        <v>351</v>
      </c>
      <c r="C97" s="69" t="s">
        <v>13</v>
      </c>
      <c r="D97" s="159"/>
      <c r="E97" s="177"/>
      <c r="F97" s="161"/>
      <c r="G97" s="109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62">
        <f t="shared" si="3"/>
        <v>0</v>
      </c>
      <c r="T97" s="163">
        <f t="shared" si="4"/>
        <v>0</v>
      </c>
      <c r="V97" s="33">
        <f t="shared" si="5"/>
        <v>0</v>
      </c>
    </row>
    <row r="98" spans="1:22" ht="12.75" hidden="1">
      <c r="A98" s="156" t="s">
        <v>453</v>
      </c>
      <c r="B98" s="43" t="s">
        <v>69</v>
      </c>
      <c r="C98" s="70" t="s">
        <v>87</v>
      </c>
      <c r="D98" s="181"/>
      <c r="E98" s="186"/>
      <c r="F98" s="169"/>
      <c r="G98" s="111"/>
      <c r="H98" s="171"/>
      <c r="I98" s="172"/>
      <c r="J98" s="159"/>
      <c r="K98" s="34"/>
      <c r="L98" s="161"/>
      <c r="M98" s="109"/>
      <c r="N98" s="35"/>
      <c r="O98" s="120"/>
      <c r="P98" s="62"/>
      <c r="Q98" s="63"/>
      <c r="R98" s="64"/>
      <c r="S98" s="174">
        <f t="shared" si="3"/>
        <v>0</v>
      </c>
      <c r="T98" s="175">
        <f t="shared" si="4"/>
        <v>0</v>
      </c>
      <c r="V98" s="33">
        <f t="shared" si="5"/>
        <v>0</v>
      </c>
    </row>
    <row r="99" spans="1:22" ht="12.75" hidden="1">
      <c r="A99" s="156" t="s">
        <v>454</v>
      </c>
      <c r="B99" s="43" t="s">
        <v>347</v>
      </c>
      <c r="C99" s="70" t="s">
        <v>10</v>
      </c>
      <c r="D99" s="159"/>
      <c r="E99" s="177"/>
      <c r="F99" s="161"/>
      <c r="G99" s="109"/>
      <c r="H99" s="35"/>
      <c r="I99" s="120"/>
      <c r="J99" s="159"/>
      <c r="K99" s="34"/>
      <c r="L99" s="161"/>
      <c r="M99" s="109"/>
      <c r="N99" s="35"/>
      <c r="O99" s="120"/>
      <c r="P99" s="60"/>
      <c r="Q99" s="53"/>
      <c r="R99" s="61"/>
      <c r="S99" s="162">
        <f t="shared" si="3"/>
        <v>0</v>
      </c>
      <c r="T99" s="163">
        <f t="shared" si="4"/>
        <v>0</v>
      </c>
      <c r="V99" s="33">
        <f t="shared" si="5"/>
        <v>0</v>
      </c>
    </row>
    <row r="100" spans="1:22" ht="12.75" hidden="1">
      <c r="A100" s="156" t="s">
        <v>455</v>
      </c>
      <c r="B100" s="43" t="s">
        <v>231</v>
      </c>
      <c r="C100" s="70" t="s">
        <v>6</v>
      </c>
      <c r="D100" s="181"/>
      <c r="E100" s="177"/>
      <c r="F100" s="161"/>
      <c r="G100" s="111"/>
      <c r="H100" s="35"/>
      <c r="I100" s="120"/>
      <c r="J100" s="159"/>
      <c r="K100" s="34"/>
      <c r="L100" s="161"/>
      <c r="M100" s="109"/>
      <c r="N100" s="35"/>
      <c r="O100" s="120"/>
      <c r="P100" s="62"/>
      <c r="Q100" s="53"/>
      <c r="R100" s="61"/>
      <c r="S100" s="162">
        <f t="shared" si="3"/>
        <v>0</v>
      </c>
      <c r="T100" s="163">
        <f t="shared" si="4"/>
        <v>0</v>
      </c>
      <c r="V100" s="33">
        <f t="shared" si="5"/>
        <v>0</v>
      </c>
    </row>
    <row r="101" spans="1:22" ht="12.75" hidden="1">
      <c r="A101" s="156" t="s">
        <v>456</v>
      </c>
      <c r="B101" s="189" t="s">
        <v>330</v>
      </c>
      <c r="C101" s="70" t="s">
        <v>87</v>
      </c>
      <c r="D101" s="159"/>
      <c r="E101" s="168"/>
      <c r="F101" s="169"/>
      <c r="G101" s="109"/>
      <c r="H101" s="35"/>
      <c r="I101" s="120"/>
      <c r="J101" s="159"/>
      <c r="K101" s="34"/>
      <c r="L101" s="161"/>
      <c r="M101" s="109"/>
      <c r="N101" s="35"/>
      <c r="O101" s="120"/>
      <c r="P101" s="60"/>
      <c r="Q101" s="63"/>
      <c r="R101" s="64"/>
      <c r="S101" s="174">
        <f t="shared" si="3"/>
        <v>0</v>
      </c>
      <c r="T101" s="175">
        <f t="shared" si="4"/>
        <v>0</v>
      </c>
      <c r="V101" s="33">
        <f t="shared" si="5"/>
        <v>0</v>
      </c>
    </row>
    <row r="102" spans="1:22" ht="12.75" hidden="1">
      <c r="A102" s="156" t="s">
        <v>457</v>
      </c>
      <c r="B102" s="189" t="s">
        <v>130</v>
      </c>
      <c r="C102" s="70" t="s">
        <v>6</v>
      </c>
      <c r="D102" s="159"/>
      <c r="E102" s="177"/>
      <c r="F102" s="161"/>
      <c r="G102" s="109"/>
      <c r="H102" s="35"/>
      <c r="I102" s="120"/>
      <c r="J102" s="159"/>
      <c r="K102" s="34"/>
      <c r="L102" s="161"/>
      <c r="M102" s="109"/>
      <c r="N102" s="35"/>
      <c r="O102" s="120"/>
      <c r="P102" s="62"/>
      <c r="Q102" s="53"/>
      <c r="R102" s="61"/>
      <c r="S102" s="162">
        <f t="shared" si="3"/>
        <v>0</v>
      </c>
      <c r="T102" s="163">
        <f t="shared" si="4"/>
        <v>0</v>
      </c>
      <c r="V102" s="33">
        <f t="shared" si="5"/>
        <v>0</v>
      </c>
    </row>
    <row r="103" spans="1:22" ht="12.75" hidden="1">
      <c r="A103" s="156" t="s">
        <v>458</v>
      </c>
      <c r="B103" s="43" t="s">
        <v>108</v>
      </c>
      <c r="C103" s="70" t="s">
        <v>8</v>
      </c>
      <c r="D103" s="159"/>
      <c r="E103" s="177"/>
      <c r="F103" s="161"/>
      <c r="G103" s="109"/>
      <c r="H103" s="35"/>
      <c r="I103" s="120"/>
      <c r="J103" s="159"/>
      <c r="K103" s="34"/>
      <c r="L103" s="161"/>
      <c r="M103" s="109"/>
      <c r="N103" s="35"/>
      <c r="O103" s="120"/>
      <c r="P103" s="60"/>
      <c r="Q103" s="53"/>
      <c r="R103" s="61"/>
      <c r="S103" s="162">
        <f t="shared" si="3"/>
        <v>0</v>
      </c>
      <c r="T103" s="163">
        <f t="shared" si="4"/>
        <v>0</v>
      </c>
      <c r="V103" s="33">
        <f t="shared" si="5"/>
        <v>0</v>
      </c>
    </row>
    <row r="104" spans="1:22" ht="12.75" hidden="1">
      <c r="A104" s="156" t="s">
        <v>459</v>
      </c>
      <c r="B104" s="189" t="s">
        <v>112</v>
      </c>
      <c r="C104" s="70" t="s">
        <v>12</v>
      </c>
      <c r="D104" s="159"/>
      <c r="E104" s="177"/>
      <c r="F104" s="161"/>
      <c r="G104" s="109"/>
      <c r="H104" s="35"/>
      <c r="I104" s="120"/>
      <c r="J104" s="159"/>
      <c r="K104" s="34"/>
      <c r="L104" s="161"/>
      <c r="M104" s="109"/>
      <c r="N104" s="35"/>
      <c r="O104" s="120"/>
      <c r="P104" s="62"/>
      <c r="Q104" s="63"/>
      <c r="R104" s="64"/>
      <c r="S104" s="174">
        <f t="shared" si="3"/>
        <v>0</v>
      </c>
      <c r="T104" s="175">
        <f t="shared" si="4"/>
        <v>0</v>
      </c>
      <c r="V104" s="33">
        <f t="shared" si="5"/>
        <v>0</v>
      </c>
    </row>
    <row r="105" spans="1:22" ht="12.75" hidden="1">
      <c r="A105" s="164" t="s">
        <v>460</v>
      </c>
      <c r="B105" s="189" t="s">
        <v>31</v>
      </c>
      <c r="C105" s="70" t="s">
        <v>6</v>
      </c>
      <c r="D105" s="181"/>
      <c r="E105" s="187"/>
      <c r="F105" s="185"/>
      <c r="G105" s="111"/>
      <c r="H105" s="121"/>
      <c r="I105" s="122"/>
      <c r="J105" s="159"/>
      <c r="K105" s="34"/>
      <c r="L105" s="161"/>
      <c r="M105" s="109"/>
      <c r="N105" s="35"/>
      <c r="O105" s="120"/>
      <c r="P105" s="60"/>
      <c r="Q105" s="53"/>
      <c r="R105" s="61"/>
      <c r="S105" s="162">
        <f t="shared" si="3"/>
        <v>0</v>
      </c>
      <c r="T105" s="163">
        <f t="shared" si="4"/>
        <v>0</v>
      </c>
      <c r="V105" s="33">
        <f t="shared" si="5"/>
        <v>0</v>
      </c>
    </row>
    <row r="106" spans="1:22" ht="12.75" hidden="1">
      <c r="A106" s="156" t="s">
        <v>461</v>
      </c>
      <c r="B106" s="43" t="s">
        <v>350</v>
      </c>
      <c r="C106" s="70" t="s">
        <v>87</v>
      </c>
      <c r="D106" s="159"/>
      <c r="E106" s="177"/>
      <c r="F106" s="161"/>
      <c r="G106" s="170"/>
      <c r="H106" s="35"/>
      <c r="I106" s="120"/>
      <c r="J106" s="159"/>
      <c r="K106" s="34"/>
      <c r="L106" s="161"/>
      <c r="M106" s="109"/>
      <c r="N106" s="35"/>
      <c r="O106" s="120"/>
      <c r="P106" s="62"/>
      <c r="Q106" s="53"/>
      <c r="R106" s="61"/>
      <c r="S106" s="162">
        <f t="shared" si="3"/>
        <v>0</v>
      </c>
      <c r="T106" s="163">
        <f t="shared" si="4"/>
        <v>0</v>
      </c>
      <c r="V106" s="33">
        <f t="shared" si="5"/>
        <v>0</v>
      </c>
    </row>
    <row r="107" spans="1:22" ht="12.75" hidden="1">
      <c r="A107" s="164" t="s">
        <v>462</v>
      </c>
      <c r="B107" s="189" t="s">
        <v>331</v>
      </c>
      <c r="C107" s="70" t="s">
        <v>12</v>
      </c>
      <c r="D107" s="159"/>
      <c r="E107" s="177"/>
      <c r="F107" s="161"/>
      <c r="G107" s="109"/>
      <c r="H107" s="35"/>
      <c r="I107" s="120"/>
      <c r="J107" s="159"/>
      <c r="K107" s="34"/>
      <c r="L107" s="161"/>
      <c r="M107" s="109"/>
      <c r="N107" s="35"/>
      <c r="O107" s="120"/>
      <c r="P107" s="60"/>
      <c r="Q107" s="63"/>
      <c r="R107" s="64"/>
      <c r="S107" s="174">
        <f t="shared" si="3"/>
        <v>0</v>
      </c>
      <c r="T107" s="175">
        <f t="shared" si="4"/>
        <v>0</v>
      </c>
      <c r="V107" s="33">
        <f t="shared" si="5"/>
        <v>0</v>
      </c>
    </row>
    <row r="108" spans="1:22" ht="12.75" hidden="1">
      <c r="A108" s="156" t="s">
        <v>463</v>
      </c>
      <c r="B108" s="189" t="s">
        <v>283</v>
      </c>
      <c r="C108" s="70" t="s">
        <v>8</v>
      </c>
      <c r="D108" s="159"/>
      <c r="E108" s="160"/>
      <c r="F108" s="161"/>
      <c r="G108" s="109"/>
      <c r="H108" s="35"/>
      <c r="I108" s="120"/>
      <c r="J108" s="159"/>
      <c r="K108" s="34"/>
      <c r="L108" s="161"/>
      <c r="M108" s="109"/>
      <c r="N108" s="35"/>
      <c r="O108" s="120"/>
      <c r="P108" s="62"/>
      <c r="Q108" s="53"/>
      <c r="R108" s="61"/>
      <c r="S108" s="162">
        <f t="shared" si="3"/>
        <v>0</v>
      </c>
      <c r="T108" s="163">
        <f t="shared" si="4"/>
        <v>0</v>
      </c>
      <c r="V108" s="33">
        <f t="shared" si="5"/>
        <v>0</v>
      </c>
    </row>
    <row r="109" spans="1:22" ht="12.75" hidden="1">
      <c r="A109" s="164" t="s">
        <v>464</v>
      </c>
      <c r="B109" s="189" t="s">
        <v>133</v>
      </c>
      <c r="C109" s="70" t="s">
        <v>10</v>
      </c>
      <c r="D109" s="159"/>
      <c r="E109" s="177"/>
      <c r="F109" s="161"/>
      <c r="G109" s="10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62">
        <f t="shared" si="3"/>
        <v>0</v>
      </c>
      <c r="T109" s="163">
        <f t="shared" si="4"/>
        <v>0</v>
      </c>
      <c r="V109" s="33">
        <f t="shared" si="5"/>
        <v>0</v>
      </c>
    </row>
    <row r="110" spans="1:22" ht="12.75" hidden="1">
      <c r="A110" s="156" t="s">
        <v>465</v>
      </c>
      <c r="B110" s="42" t="s">
        <v>72</v>
      </c>
      <c r="C110" s="69" t="s">
        <v>13</v>
      </c>
      <c r="D110" s="159"/>
      <c r="E110" s="177"/>
      <c r="F110" s="161"/>
      <c r="G110" s="109"/>
      <c r="H110" s="35"/>
      <c r="I110" s="120"/>
      <c r="J110" s="159"/>
      <c r="K110" s="34"/>
      <c r="L110" s="161"/>
      <c r="M110" s="109"/>
      <c r="N110" s="35"/>
      <c r="O110" s="120"/>
      <c r="P110" s="62"/>
      <c r="Q110" s="63"/>
      <c r="R110" s="64"/>
      <c r="S110" s="174">
        <f t="shared" si="3"/>
        <v>0</v>
      </c>
      <c r="T110" s="175">
        <f t="shared" si="4"/>
        <v>0</v>
      </c>
      <c r="V110" s="33">
        <f t="shared" si="5"/>
        <v>0</v>
      </c>
    </row>
    <row r="111" spans="1:22" ht="12.75" hidden="1">
      <c r="A111" s="164" t="s">
        <v>466</v>
      </c>
      <c r="B111" s="43" t="s">
        <v>46</v>
      </c>
      <c r="C111" s="70" t="s">
        <v>13</v>
      </c>
      <c r="D111" s="159"/>
      <c r="E111" s="177"/>
      <c r="F111" s="161"/>
      <c r="G111" s="10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62">
        <f t="shared" si="3"/>
        <v>0</v>
      </c>
      <c r="T111" s="163">
        <f t="shared" si="4"/>
        <v>0</v>
      </c>
      <c r="V111" s="33">
        <f t="shared" si="5"/>
        <v>0</v>
      </c>
    </row>
    <row r="112" spans="1:22" ht="12.75" hidden="1">
      <c r="A112" s="156" t="s">
        <v>467</v>
      </c>
      <c r="B112" s="42" t="s">
        <v>196</v>
      </c>
      <c r="C112" s="69" t="s">
        <v>8</v>
      </c>
      <c r="D112" s="159"/>
      <c r="E112" s="168"/>
      <c r="F112" s="169"/>
      <c r="G112" s="109"/>
      <c r="H112" s="171"/>
      <c r="I112" s="172"/>
      <c r="J112" s="159"/>
      <c r="K112" s="34"/>
      <c r="L112" s="161"/>
      <c r="M112" s="109"/>
      <c r="N112" s="35"/>
      <c r="O112" s="120"/>
      <c r="P112" s="60"/>
      <c r="Q112" s="53"/>
      <c r="R112" s="61"/>
      <c r="S112" s="162">
        <f t="shared" si="3"/>
        <v>0</v>
      </c>
      <c r="T112" s="163">
        <f t="shared" si="4"/>
        <v>0</v>
      </c>
      <c r="V112" s="33">
        <f t="shared" si="5"/>
        <v>0</v>
      </c>
    </row>
    <row r="113" spans="1:22" ht="12.75" hidden="1">
      <c r="A113" s="164" t="s">
        <v>468</v>
      </c>
      <c r="B113" s="189" t="s">
        <v>78</v>
      </c>
      <c r="C113" s="70" t="s">
        <v>10</v>
      </c>
      <c r="D113" s="181"/>
      <c r="E113" s="177"/>
      <c r="F113" s="161"/>
      <c r="G113" s="111"/>
      <c r="H113" s="35"/>
      <c r="I113" s="120"/>
      <c r="J113" s="159"/>
      <c r="K113" s="34"/>
      <c r="L113" s="161"/>
      <c r="M113" s="109"/>
      <c r="N113" s="35"/>
      <c r="O113" s="120"/>
      <c r="P113" s="60"/>
      <c r="Q113" s="53"/>
      <c r="R113" s="61"/>
      <c r="S113" s="174">
        <f t="shared" si="3"/>
        <v>0</v>
      </c>
      <c r="T113" s="175">
        <f t="shared" si="4"/>
        <v>0</v>
      </c>
      <c r="V113" s="33">
        <f t="shared" si="5"/>
        <v>0</v>
      </c>
    </row>
    <row r="114" spans="1:22" ht="12.75" hidden="1">
      <c r="A114" s="156" t="s">
        <v>469</v>
      </c>
      <c r="B114" s="42" t="s">
        <v>387</v>
      </c>
      <c r="C114" s="69" t="s">
        <v>10</v>
      </c>
      <c r="D114" s="159"/>
      <c r="E114" s="177"/>
      <c r="F114" s="161"/>
      <c r="G114" s="109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62">
        <f t="shared" si="3"/>
        <v>0</v>
      </c>
      <c r="T114" s="163">
        <f t="shared" si="4"/>
        <v>0</v>
      </c>
      <c r="V114" s="33">
        <f t="shared" si="5"/>
        <v>0</v>
      </c>
    </row>
    <row r="115" spans="1:22" ht="12.75" hidden="1">
      <c r="A115" s="164" t="s">
        <v>470</v>
      </c>
      <c r="B115" s="43" t="s">
        <v>144</v>
      </c>
      <c r="C115" s="70" t="s">
        <v>10</v>
      </c>
      <c r="D115" s="181"/>
      <c r="E115" s="186"/>
      <c r="F115" s="169"/>
      <c r="G115" s="111"/>
      <c r="H115" s="171"/>
      <c r="I115" s="172"/>
      <c r="J115" s="159"/>
      <c r="K115" s="34"/>
      <c r="L115" s="161"/>
      <c r="M115" s="109"/>
      <c r="N115" s="35"/>
      <c r="O115" s="120"/>
      <c r="P115" s="60"/>
      <c r="Q115" s="53"/>
      <c r="R115" s="61"/>
      <c r="S115" s="162">
        <f t="shared" si="3"/>
        <v>0</v>
      </c>
      <c r="T115" s="163">
        <f t="shared" si="4"/>
        <v>0</v>
      </c>
      <c r="V115" s="33">
        <f t="shared" si="5"/>
        <v>0</v>
      </c>
    </row>
    <row r="116" spans="1:22" ht="12.75" hidden="1">
      <c r="A116" s="156" t="s">
        <v>471</v>
      </c>
      <c r="B116" s="188" t="s">
        <v>104</v>
      </c>
      <c r="C116" s="69" t="s">
        <v>12</v>
      </c>
      <c r="D116" s="159"/>
      <c r="E116" s="177"/>
      <c r="F116" s="161"/>
      <c r="G116" s="10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74">
        <f t="shared" si="3"/>
        <v>0</v>
      </c>
      <c r="T116" s="175">
        <f t="shared" si="4"/>
        <v>0</v>
      </c>
      <c r="V116" s="33">
        <f t="shared" si="5"/>
        <v>0</v>
      </c>
    </row>
    <row r="117" spans="1:22" ht="12.75" hidden="1">
      <c r="A117" s="164" t="s">
        <v>472</v>
      </c>
      <c r="B117" s="43" t="s">
        <v>301</v>
      </c>
      <c r="C117" s="70" t="s">
        <v>8</v>
      </c>
      <c r="D117" s="181"/>
      <c r="E117" s="177"/>
      <c r="F117" s="161"/>
      <c r="G117" s="111"/>
      <c r="H117" s="35"/>
      <c r="I117" s="120"/>
      <c r="J117" s="159"/>
      <c r="K117" s="34"/>
      <c r="L117" s="161"/>
      <c r="M117" s="109"/>
      <c r="N117" s="35"/>
      <c r="O117" s="120"/>
      <c r="P117" s="60"/>
      <c r="Q117" s="53"/>
      <c r="R117" s="61"/>
      <c r="S117" s="162">
        <f t="shared" si="3"/>
        <v>0</v>
      </c>
      <c r="T117" s="163">
        <f t="shared" si="4"/>
        <v>0</v>
      </c>
      <c r="V117" s="33">
        <f t="shared" si="5"/>
        <v>0</v>
      </c>
    </row>
    <row r="118" spans="1:22" ht="12.75" hidden="1">
      <c r="A118" s="156" t="s">
        <v>473</v>
      </c>
      <c r="B118" s="42" t="s">
        <v>342</v>
      </c>
      <c r="C118" s="69" t="s">
        <v>12</v>
      </c>
      <c r="D118" s="159"/>
      <c r="E118" s="168"/>
      <c r="F118" s="169"/>
      <c r="G118" s="109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62">
        <f t="shared" si="3"/>
        <v>0</v>
      </c>
      <c r="T118" s="163">
        <f t="shared" si="4"/>
        <v>0</v>
      </c>
      <c r="V118" s="33">
        <f t="shared" si="5"/>
        <v>0</v>
      </c>
    </row>
    <row r="119" spans="1:22" ht="12.75" hidden="1">
      <c r="A119" s="156" t="s">
        <v>474</v>
      </c>
      <c r="B119" s="43" t="s">
        <v>123</v>
      </c>
      <c r="C119" s="70" t="s">
        <v>6</v>
      </c>
      <c r="D119" s="159"/>
      <c r="E119" s="177"/>
      <c r="F119" s="161"/>
      <c r="G119" s="10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74">
        <f t="shared" si="3"/>
        <v>0</v>
      </c>
      <c r="T119" s="175">
        <f t="shared" si="4"/>
        <v>0</v>
      </c>
      <c r="V119" s="33">
        <f t="shared" si="5"/>
        <v>0</v>
      </c>
    </row>
    <row r="120" spans="1:22" ht="12.75" hidden="1">
      <c r="A120" s="164" t="s">
        <v>475</v>
      </c>
      <c r="B120" s="42" t="s">
        <v>282</v>
      </c>
      <c r="C120" s="69" t="s">
        <v>6</v>
      </c>
      <c r="D120" s="159"/>
      <c r="E120" s="177"/>
      <c r="F120" s="161"/>
      <c r="G120" s="109"/>
      <c r="H120" s="35"/>
      <c r="I120" s="120"/>
      <c r="J120" s="159"/>
      <c r="K120" s="34"/>
      <c r="L120" s="161"/>
      <c r="M120" s="109"/>
      <c r="N120" s="35"/>
      <c r="O120" s="120"/>
      <c r="P120" s="60"/>
      <c r="Q120" s="53"/>
      <c r="R120" s="61"/>
      <c r="S120" s="162">
        <f t="shared" si="3"/>
        <v>0</v>
      </c>
      <c r="T120" s="163">
        <f t="shared" si="4"/>
        <v>0</v>
      </c>
      <c r="V120" s="33">
        <f t="shared" si="5"/>
        <v>0</v>
      </c>
    </row>
    <row r="121" spans="1:22" ht="12.75" hidden="1">
      <c r="A121" s="156" t="s">
        <v>476</v>
      </c>
      <c r="B121" s="43" t="s">
        <v>397</v>
      </c>
      <c r="C121" s="70" t="s">
        <v>8</v>
      </c>
      <c r="D121" s="159"/>
      <c r="E121" s="177"/>
      <c r="F121" s="161"/>
      <c r="G121" s="109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62">
        <f t="shared" si="3"/>
        <v>0</v>
      </c>
      <c r="T121" s="163">
        <f t="shared" si="4"/>
        <v>0</v>
      </c>
      <c r="V121" s="33">
        <f t="shared" si="5"/>
        <v>0</v>
      </c>
    </row>
    <row r="122" spans="1:22" ht="12.75" hidden="1">
      <c r="A122" s="164" t="s">
        <v>477</v>
      </c>
      <c r="B122" s="43" t="s">
        <v>337</v>
      </c>
      <c r="C122" s="70" t="s">
        <v>13</v>
      </c>
      <c r="D122" s="181"/>
      <c r="E122" s="187"/>
      <c r="F122" s="185"/>
      <c r="G122" s="111"/>
      <c r="H122" s="121"/>
      <c r="I122" s="122"/>
      <c r="J122" s="159"/>
      <c r="K122" s="34"/>
      <c r="L122" s="161"/>
      <c r="M122" s="109"/>
      <c r="N122" s="35"/>
      <c r="O122" s="120"/>
      <c r="P122" s="60"/>
      <c r="Q122" s="53"/>
      <c r="R122" s="61"/>
      <c r="S122" s="174">
        <f t="shared" si="3"/>
        <v>0</v>
      </c>
      <c r="T122" s="175">
        <f t="shared" si="4"/>
        <v>0</v>
      </c>
      <c r="V122" s="33">
        <f t="shared" si="5"/>
        <v>0</v>
      </c>
    </row>
    <row r="123" spans="1:22" ht="12.75" hidden="1">
      <c r="A123" s="156" t="s">
        <v>478</v>
      </c>
      <c r="B123" s="43" t="s">
        <v>96</v>
      </c>
      <c r="C123" s="70" t="s">
        <v>10</v>
      </c>
      <c r="D123" s="159"/>
      <c r="E123" s="177"/>
      <c r="F123" s="161"/>
      <c r="G123" s="170"/>
      <c r="H123" s="35"/>
      <c r="I123" s="120"/>
      <c r="J123" s="159"/>
      <c r="K123" s="34"/>
      <c r="L123" s="161"/>
      <c r="M123" s="109"/>
      <c r="N123" s="35"/>
      <c r="O123" s="120"/>
      <c r="P123" s="60"/>
      <c r="Q123" s="53"/>
      <c r="R123" s="61"/>
      <c r="S123" s="162">
        <f t="shared" si="3"/>
        <v>0</v>
      </c>
      <c r="T123" s="163">
        <f t="shared" si="4"/>
        <v>0</v>
      </c>
      <c r="V123" s="33">
        <f t="shared" si="5"/>
        <v>0</v>
      </c>
    </row>
    <row r="124" spans="1:22" ht="12.75" hidden="1">
      <c r="A124" s="156" t="s">
        <v>479</v>
      </c>
      <c r="B124" s="43" t="s">
        <v>399</v>
      </c>
      <c r="C124" s="70" t="s">
        <v>10</v>
      </c>
      <c r="D124" s="159"/>
      <c r="E124" s="177"/>
      <c r="F124" s="161"/>
      <c r="G124" s="109"/>
      <c r="H124" s="35"/>
      <c r="I124" s="120"/>
      <c r="J124" s="159"/>
      <c r="K124" s="34"/>
      <c r="L124" s="161"/>
      <c r="M124" s="109"/>
      <c r="N124" s="35"/>
      <c r="O124" s="120"/>
      <c r="P124" s="60"/>
      <c r="Q124" s="53"/>
      <c r="R124" s="61"/>
      <c r="S124" s="162">
        <f t="shared" si="3"/>
        <v>0</v>
      </c>
      <c r="T124" s="163">
        <f t="shared" si="4"/>
        <v>0</v>
      </c>
      <c r="V124" s="33">
        <f t="shared" si="5"/>
        <v>0</v>
      </c>
    </row>
    <row r="125" spans="1:22" ht="12.75" hidden="1">
      <c r="A125" s="164" t="s">
        <v>480</v>
      </c>
      <c r="B125" s="188" t="s">
        <v>59</v>
      </c>
      <c r="C125" s="69" t="s">
        <v>12</v>
      </c>
      <c r="D125" s="159"/>
      <c r="E125" s="160"/>
      <c r="F125" s="161"/>
      <c r="G125" s="109"/>
      <c r="H125" s="35"/>
      <c r="I125" s="120"/>
      <c r="J125" s="159"/>
      <c r="K125" s="34"/>
      <c r="L125" s="161"/>
      <c r="M125" s="109"/>
      <c r="N125" s="35"/>
      <c r="O125" s="120"/>
      <c r="P125" s="60"/>
      <c r="Q125" s="53"/>
      <c r="R125" s="61"/>
      <c r="S125" s="174">
        <f t="shared" si="3"/>
        <v>0</v>
      </c>
      <c r="T125" s="175">
        <f t="shared" si="4"/>
        <v>0</v>
      </c>
      <c r="V125" s="33">
        <f t="shared" si="5"/>
        <v>0</v>
      </c>
    </row>
    <row r="126" spans="1:22" ht="12.75" hidden="1">
      <c r="A126" s="156" t="s">
        <v>481</v>
      </c>
      <c r="B126" s="43" t="s">
        <v>36</v>
      </c>
      <c r="C126" s="70" t="s">
        <v>13</v>
      </c>
      <c r="D126" s="159"/>
      <c r="E126" s="177"/>
      <c r="F126" s="161"/>
      <c r="G126" s="109"/>
      <c r="H126" s="35"/>
      <c r="I126" s="120"/>
      <c r="J126" s="159"/>
      <c r="K126" s="34"/>
      <c r="L126" s="161"/>
      <c r="M126" s="109"/>
      <c r="N126" s="35"/>
      <c r="O126" s="120"/>
      <c r="P126" s="60"/>
      <c r="Q126" s="53"/>
      <c r="R126" s="61"/>
      <c r="S126" s="162">
        <f t="shared" si="3"/>
        <v>0</v>
      </c>
      <c r="T126" s="163">
        <f t="shared" si="4"/>
        <v>0</v>
      </c>
      <c r="V126" s="33">
        <f t="shared" si="5"/>
        <v>0</v>
      </c>
    </row>
    <row r="127" spans="1:22" ht="12.75" hidden="1">
      <c r="A127" s="164" t="s">
        <v>482</v>
      </c>
      <c r="B127" s="188" t="s">
        <v>126</v>
      </c>
      <c r="C127" s="69" t="s">
        <v>8</v>
      </c>
      <c r="D127" s="159"/>
      <c r="E127" s="177"/>
      <c r="F127" s="161"/>
      <c r="G127" s="109"/>
      <c r="H127" s="35"/>
      <c r="I127" s="120"/>
      <c r="J127" s="159"/>
      <c r="K127" s="34"/>
      <c r="L127" s="161"/>
      <c r="M127" s="109"/>
      <c r="N127" s="35"/>
      <c r="O127" s="120"/>
      <c r="P127" s="60"/>
      <c r="Q127" s="53"/>
      <c r="R127" s="61"/>
      <c r="S127" s="162">
        <f t="shared" si="3"/>
        <v>0</v>
      </c>
      <c r="T127" s="163">
        <f t="shared" si="4"/>
        <v>0</v>
      </c>
      <c r="V127" s="33">
        <f t="shared" si="5"/>
        <v>0</v>
      </c>
    </row>
    <row r="128" spans="1:22" ht="12.75" hidden="1">
      <c r="A128" s="156" t="s">
        <v>483</v>
      </c>
      <c r="B128" s="43" t="s">
        <v>107</v>
      </c>
      <c r="C128" s="70" t="s">
        <v>87</v>
      </c>
      <c r="D128" s="159"/>
      <c r="E128" s="177"/>
      <c r="F128" s="161"/>
      <c r="G128" s="10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74">
        <f t="shared" si="3"/>
        <v>0</v>
      </c>
      <c r="T128" s="175">
        <f t="shared" si="4"/>
        <v>0</v>
      </c>
      <c r="V128" s="33">
        <f t="shared" si="5"/>
        <v>0</v>
      </c>
    </row>
    <row r="129" spans="1:22" ht="12.75" hidden="1">
      <c r="A129" s="164" t="s">
        <v>484</v>
      </c>
      <c r="B129" s="189" t="s">
        <v>183</v>
      </c>
      <c r="C129" s="70" t="s">
        <v>8</v>
      </c>
      <c r="D129" s="159"/>
      <c r="E129" s="168"/>
      <c r="F129" s="169"/>
      <c r="G129" s="109"/>
      <c r="H129" s="171"/>
      <c r="I129" s="172"/>
      <c r="J129" s="159"/>
      <c r="K129" s="34"/>
      <c r="L129" s="161"/>
      <c r="M129" s="109"/>
      <c r="N129" s="35"/>
      <c r="O129" s="120"/>
      <c r="P129" s="60"/>
      <c r="Q129" s="53"/>
      <c r="R129" s="61"/>
      <c r="S129" s="162">
        <f t="shared" si="3"/>
        <v>0</v>
      </c>
      <c r="T129" s="163">
        <f t="shared" si="4"/>
        <v>0</v>
      </c>
      <c r="V129" s="33">
        <f t="shared" si="5"/>
        <v>0</v>
      </c>
    </row>
    <row r="130" spans="1:22" ht="12.75" hidden="1">
      <c r="A130" s="156" t="s">
        <v>485</v>
      </c>
      <c r="B130" s="189" t="s">
        <v>132</v>
      </c>
      <c r="C130" s="70" t="s">
        <v>12</v>
      </c>
      <c r="D130" s="181"/>
      <c r="E130" s="177"/>
      <c r="F130" s="161"/>
      <c r="G130" s="111"/>
      <c r="H130" s="35"/>
      <c r="I130" s="120"/>
      <c r="J130" s="159"/>
      <c r="K130" s="34"/>
      <c r="L130" s="161"/>
      <c r="M130" s="109"/>
      <c r="N130" s="35"/>
      <c r="O130" s="120"/>
      <c r="P130" s="60"/>
      <c r="Q130" s="53"/>
      <c r="R130" s="61"/>
      <c r="S130" s="162">
        <f t="shared" si="3"/>
        <v>0</v>
      </c>
      <c r="T130" s="163">
        <f t="shared" si="4"/>
        <v>0</v>
      </c>
      <c r="V130" s="33">
        <f t="shared" si="5"/>
        <v>0</v>
      </c>
    </row>
    <row r="131" spans="1:22" ht="12.75" hidden="1">
      <c r="A131" s="164" t="s">
        <v>486</v>
      </c>
      <c r="B131" s="43" t="s">
        <v>233</v>
      </c>
      <c r="C131" s="70" t="s">
        <v>13</v>
      </c>
      <c r="D131" s="159"/>
      <c r="E131" s="177"/>
      <c r="F131" s="161"/>
      <c r="G131" s="109"/>
      <c r="H131" s="35"/>
      <c r="I131" s="120"/>
      <c r="J131" s="159"/>
      <c r="K131" s="34"/>
      <c r="L131" s="161"/>
      <c r="M131" s="109"/>
      <c r="N131" s="35"/>
      <c r="O131" s="120"/>
      <c r="P131" s="60"/>
      <c r="Q131" s="53"/>
      <c r="R131" s="61"/>
      <c r="S131" s="174">
        <f t="shared" si="3"/>
        <v>0</v>
      </c>
      <c r="T131" s="175">
        <f t="shared" si="4"/>
        <v>0</v>
      </c>
      <c r="V131" s="33">
        <f t="shared" si="5"/>
        <v>0</v>
      </c>
    </row>
    <row r="132" spans="1:22" ht="12.75" hidden="1">
      <c r="A132" s="156" t="s">
        <v>487</v>
      </c>
      <c r="B132" s="43" t="s">
        <v>199</v>
      </c>
      <c r="C132" s="70" t="s">
        <v>8</v>
      </c>
      <c r="D132" s="181"/>
      <c r="E132" s="186"/>
      <c r="F132" s="169"/>
      <c r="G132" s="111"/>
      <c r="H132" s="171"/>
      <c r="I132" s="172"/>
      <c r="J132" s="159"/>
      <c r="K132" s="34"/>
      <c r="L132" s="161"/>
      <c r="M132" s="109"/>
      <c r="N132" s="35"/>
      <c r="O132" s="120"/>
      <c r="P132" s="60"/>
      <c r="Q132" s="53"/>
      <c r="R132" s="61"/>
      <c r="S132" s="162">
        <f t="shared" si="3"/>
        <v>0</v>
      </c>
      <c r="T132" s="163">
        <f t="shared" si="4"/>
        <v>0</v>
      </c>
      <c r="V132" s="33">
        <f t="shared" si="5"/>
        <v>0</v>
      </c>
    </row>
    <row r="133" spans="1:22" ht="12.75" hidden="1">
      <c r="A133" s="164" t="s">
        <v>488</v>
      </c>
      <c r="B133" s="189" t="s">
        <v>58</v>
      </c>
      <c r="C133" s="70" t="s">
        <v>12</v>
      </c>
      <c r="D133" s="159"/>
      <c r="E133" s="177"/>
      <c r="F133" s="161"/>
      <c r="G133" s="109"/>
      <c r="H133" s="35"/>
      <c r="I133" s="120"/>
      <c r="J133" s="159"/>
      <c r="K133" s="34"/>
      <c r="L133" s="161"/>
      <c r="M133" s="109"/>
      <c r="N133" s="35"/>
      <c r="O133" s="120"/>
      <c r="P133" s="60"/>
      <c r="Q133" s="53"/>
      <c r="R133" s="61"/>
      <c r="S133" s="162">
        <f t="shared" si="3"/>
        <v>0</v>
      </c>
      <c r="T133" s="163">
        <f t="shared" si="4"/>
        <v>0</v>
      </c>
      <c r="V133" s="33">
        <f t="shared" si="5"/>
        <v>0</v>
      </c>
    </row>
    <row r="134" spans="1:22" ht="12.75" hidden="1">
      <c r="A134" s="156" t="s">
        <v>489</v>
      </c>
      <c r="B134" s="189" t="s">
        <v>53</v>
      </c>
      <c r="C134" s="70" t="s">
        <v>13</v>
      </c>
      <c r="D134" s="181"/>
      <c r="E134" s="177"/>
      <c r="F134" s="161"/>
      <c r="G134" s="111"/>
      <c r="H134" s="35"/>
      <c r="I134" s="120"/>
      <c r="J134" s="159"/>
      <c r="K134" s="34"/>
      <c r="L134" s="161"/>
      <c r="M134" s="109"/>
      <c r="N134" s="35"/>
      <c r="O134" s="120"/>
      <c r="P134" s="60"/>
      <c r="Q134" s="53"/>
      <c r="R134" s="61"/>
      <c r="S134" s="174">
        <f t="shared" si="3"/>
        <v>0</v>
      </c>
      <c r="T134" s="175">
        <f t="shared" si="4"/>
        <v>0</v>
      </c>
      <c r="V134" s="33">
        <f t="shared" si="5"/>
        <v>0</v>
      </c>
    </row>
    <row r="135" spans="1:22" ht="12.75" hidden="1">
      <c r="A135" s="164" t="s">
        <v>490</v>
      </c>
      <c r="B135" s="189" t="s">
        <v>150</v>
      </c>
      <c r="C135" s="70" t="s">
        <v>8</v>
      </c>
      <c r="D135" s="159"/>
      <c r="E135" s="168"/>
      <c r="F135" s="169"/>
      <c r="G135" s="109"/>
      <c r="H135" s="35"/>
      <c r="I135" s="120"/>
      <c r="J135" s="159"/>
      <c r="K135" s="34"/>
      <c r="L135" s="161"/>
      <c r="M135" s="109"/>
      <c r="N135" s="35"/>
      <c r="O135" s="120"/>
      <c r="P135" s="60"/>
      <c r="Q135" s="53"/>
      <c r="R135" s="61"/>
      <c r="S135" s="162">
        <f aca="true" t="shared" si="6" ref="S135:S198">O135+L135+I135+F135</f>
        <v>0</v>
      </c>
      <c r="T135" s="163">
        <f aca="true" t="shared" si="7" ref="T135:T198">S135-V135+R135</f>
        <v>0</v>
      </c>
      <c r="V135" s="33">
        <f aca="true" t="shared" si="8" ref="V135:V198">MIN(F135,I135,L135,O135)</f>
        <v>0</v>
      </c>
    </row>
    <row r="136" spans="1:22" ht="12.75" hidden="1">
      <c r="A136" s="156" t="s">
        <v>491</v>
      </c>
      <c r="B136" s="43" t="s">
        <v>398</v>
      </c>
      <c r="C136" s="70" t="s">
        <v>12</v>
      </c>
      <c r="D136" s="159"/>
      <c r="E136" s="177"/>
      <c r="F136" s="161"/>
      <c r="G136" s="109"/>
      <c r="H136" s="35"/>
      <c r="I136" s="120"/>
      <c r="J136" s="159"/>
      <c r="K136" s="34"/>
      <c r="L136" s="161"/>
      <c r="M136" s="109"/>
      <c r="N136" s="35"/>
      <c r="O136" s="120"/>
      <c r="P136" s="60"/>
      <c r="Q136" s="53"/>
      <c r="R136" s="61"/>
      <c r="S136" s="162">
        <f t="shared" si="6"/>
        <v>0</v>
      </c>
      <c r="T136" s="163">
        <f t="shared" si="7"/>
        <v>0</v>
      </c>
      <c r="V136" s="33">
        <f t="shared" si="8"/>
        <v>0</v>
      </c>
    </row>
    <row r="137" spans="1:22" ht="12.75" hidden="1">
      <c r="A137" s="164" t="s">
        <v>492</v>
      </c>
      <c r="B137" s="43" t="s">
        <v>234</v>
      </c>
      <c r="C137" s="70" t="s">
        <v>12</v>
      </c>
      <c r="D137" s="159"/>
      <c r="E137" s="177"/>
      <c r="F137" s="161"/>
      <c r="G137" s="109"/>
      <c r="H137" s="35"/>
      <c r="I137" s="120"/>
      <c r="J137" s="159"/>
      <c r="K137" s="34"/>
      <c r="L137" s="161"/>
      <c r="M137" s="109"/>
      <c r="N137" s="35"/>
      <c r="O137" s="120"/>
      <c r="P137" s="60"/>
      <c r="Q137" s="53"/>
      <c r="R137" s="61"/>
      <c r="S137" s="174">
        <f t="shared" si="6"/>
        <v>0</v>
      </c>
      <c r="T137" s="175">
        <f t="shared" si="7"/>
        <v>0</v>
      </c>
      <c r="V137" s="33">
        <f t="shared" si="8"/>
        <v>0</v>
      </c>
    </row>
    <row r="138" spans="1:22" ht="12.75" hidden="1">
      <c r="A138" s="156" t="s">
        <v>493</v>
      </c>
      <c r="B138" s="43" t="s">
        <v>324</v>
      </c>
      <c r="C138" s="70" t="s">
        <v>87</v>
      </c>
      <c r="D138" s="159"/>
      <c r="E138" s="177"/>
      <c r="F138" s="161"/>
      <c r="G138" s="109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62">
        <f t="shared" si="6"/>
        <v>0</v>
      </c>
      <c r="T138" s="163">
        <f t="shared" si="7"/>
        <v>0</v>
      </c>
      <c r="V138" s="33">
        <f t="shared" si="8"/>
        <v>0</v>
      </c>
    </row>
    <row r="139" spans="1:22" ht="12.75" hidden="1">
      <c r="A139" s="156" t="s">
        <v>494</v>
      </c>
      <c r="B139" s="43" t="s">
        <v>309</v>
      </c>
      <c r="C139" s="70" t="s">
        <v>13</v>
      </c>
      <c r="D139" s="181"/>
      <c r="E139" s="187"/>
      <c r="F139" s="185"/>
      <c r="G139" s="111"/>
      <c r="H139" s="121"/>
      <c r="I139" s="122"/>
      <c r="J139" s="159"/>
      <c r="K139" s="34"/>
      <c r="L139" s="161"/>
      <c r="M139" s="109"/>
      <c r="N139" s="35"/>
      <c r="O139" s="120"/>
      <c r="P139" s="60"/>
      <c r="Q139" s="53"/>
      <c r="R139" s="61"/>
      <c r="S139" s="162">
        <f t="shared" si="6"/>
        <v>0</v>
      </c>
      <c r="T139" s="163">
        <f t="shared" si="7"/>
        <v>0</v>
      </c>
      <c r="V139" s="33">
        <f t="shared" si="8"/>
        <v>0</v>
      </c>
    </row>
    <row r="140" spans="1:22" ht="12.75" hidden="1">
      <c r="A140" s="156" t="s">
        <v>495</v>
      </c>
      <c r="B140" s="43" t="s">
        <v>182</v>
      </c>
      <c r="C140" s="190" t="s">
        <v>13</v>
      </c>
      <c r="D140" s="159"/>
      <c r="E140" s="177"/>
      <c r="F140" s="161"/>
      <c r="G140" s="170"/>
      <c r="H140" s="35"/>
      <c r="I140" s="120"/>
      <c r="J140" s="159"/>
      <c r="K140" s="34"/>
      <c r="L140" s="161"/>
      <c r="M140" s="109"/>
      <c r="N140" s="35"/>
      <c r="O140" s="120"/>
      <c r="P140" s="60"/>
      <c r="Q140" s="53"/>
      <c r="R140" s="61"/>
      <c r="S140" s="174">
        <f t="shared" si="6"/>
        <v>0</v>
      </c>
      <c r="T140" s="175">
        <f t="shared" si="7"/>
        <v>0</v>
      </c>
      <c r="V140" s="33">
        <f t="shared" si="8"/>
        <v>0</v>
      </c>
    </row>
    <row r="141" spans="1:22" ht="12.75" hidden="1">
      <c r="A141" s="156" t="s">
        <v>496</v>
      </c>
      <c r="B141" s="42" t="s">
        <v>277</v>
      </c>
      <c r="C141" s="69" t="s">
        <v>87</v>
      </c>
      <c r="D141" s="159"/>
      <c r="E141" s="177"/>
      <c r="F141" s="161"/>
      <c r="G141" s="109"/>
      <c r="H141" s="35"/>
      <c r="I141" s="120"/>
      <c r="J141" s="159"/>
      <c r="K141" s="34"/>
      <c r="L141" s="161"/>
      <c r="M141" s="109"/>
      <c r="N141" s="35"/>
      <c r="O141" s="120"/>
      <c r="P141" s="60"/>
      <c r="Q141" s="53"/>
      <c r="R141" s="61"/>
      <c r="S141" s="162">
        <f t="shared" si="6"/>
        <v>0</v>
      </c>
      <c r="T141" s="163">
        <f t="shared" si="7"/>
        <v>0</v>
      </c>
      <c r="V141" s="33">
        <f t="shared" si="8"/>
        <v>0</v>
      </c>
    </row>
    <row r="142" spans="1:22" ht="12.75" hidden="1">
      <c r="A142" s="156" t="s">
        <v>497</v>
      </c>
      <c r="B142" s="43" t="s">
        <v>321</v>
      </c>
      <c r="C142" s="70" t="s">
        <v>10</v>
      </c>
      <c r="D142" s="159"/>
      <c r="E142" s="160"/>
      <c r="F142" s="161"/>
      <c r="G142" s="109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62">
        <f t="shared" si="6"/>
        <v>0</v>
      </c>
      <c r="T142" s="163">
        <f t="shared" si="7"/>
        <v>0</v>
      </c>
      <c r="V142" s="33">
        <f t="shared" si="8"/>
        <v>0</v>
      </c>
    </row>
    <row r="143" spans="1:22" ht="12.75" hidden="1">
      <c r="A143" s="156" t="s">
        <v>498</v>
      </c>
      <c r="B143" s="42" t="s">
        <v>280</v>
      </c>
      <c r="C143" s="69" t="s">
        <v>10</v>
      </c>
      <c r="D143" s="159"/>
      <c r="E143" s="177"/>
      <c r="F143" s="161"/>
      <c r="G143" s="10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74">
        <f t="shared" si="6"/>
        <v>0</v>
      </c>
      <c r="T143" s="175">
        <f t="shared" si="7"/>
        <v>0</v>
      </c>
      <c r="V143" s="33">
        <f t="shared" si="8"/>
        <v>0</v>
      </c>
    </row>
    <row r="144" spans="1:22" ht="12.75" hidden="1">
      <c r="A144" s="156" t="s">
        <v>499</v>
      </c>
      <c r="B144" s="43" t="s">
        <v>369</v>
      </c>
      <c r="C144" s="70" t="s">
        <v>87</v>
      </c>
      <c r="D144" s="159"/>
      <c r="E144" s="177"/>
      <c r="F144" s="161"/>
      <c r="G144" s="109"/>
      <c r="H144" s="35"/>
      <c r="I144" s="120"/>
      <c r="J144" s="159"/>
      <c r="K144" s="34"/>
      <c r="L144" s="161"/>
      <c r="M144" s="109"/>
      <c r="N144" s="35"/>
      <c r="O144" s="120"/>
      <c r="P144" s="60"/>
      <c r="Q144" s="53"/>
      <c r="R144" s="61"/>
      <c r="S144" s="162">
        <f t="shared" si="6"/>
        <v>0</v>
      </c>
      <c r="T144" s="163">
        <f t="shared" si="7"/>
        <v>0</v>
      </c>
      <c r="V144" s="33">
        <f t="shared" si="8"/>
        <v>0</v>
      </c>
    </row>
    <row r="145" spans="1:22" ht="12.75" hidden="1">
      <c r="A145" s="164" t="s">
        <v>500</v>
      </c>
      <c r="B145" s="42" t="s">
        <v>274</v>
      </c>
      <c r="C145" s="69" t="s">
        <v>6</v>
      </c>
      <c r="D145" s="159"/>
      <c r="E145" s="177"/>
      <c r="F145" s="161"/>
      <c r="G145" s="10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62">
        <f t="shared" si="6"/>
        <v>0</v>
      </c>
      <c r="T145" s="163">
        <f t="shared" si="7"/>
        <v>0</v>
      </c>
      <c r="V145" s="33">
        <f t="shared" si="8"/>
        <v>0</v>
      </c>
    </row>
    <row r="146" spans="1:22" ht="12.75" hidden="1">
      <c r="A146" s="156" t="s">
        <v>501</v>
      </c>
      <c r="B146" s="189" t="s">
        <v>28</v>
      </c>
      <c r="C146" s="70" t="s">
        <v>8</v>
      </c>
      <c r="D146" s="159"/>
      <c r="E146" s="168"/>
      <c r="F146" s="169"/>
      <c r="G146" s="109"/>
      <c r="H146" s="171"/>
      <c r="I146" s="172"/>
      <c r="J146" s="159"/>
      <c r="K146" s="34"/>
      <c r="L146" s="161"/>
      <c r="M146" s="109"/>
      <c r="N146" s="35"/>
      <c r="O146" s="120"/>
      <c r="P146" s="60"/>
      <c r="Q146" s="53"/>
      <c r="R146" s="61"/>
      <c r="S146" s="174">
        <f t="shared" si="6"/>
        <v>0</v>
      </c>
      <c r="T146" s="175">
        <f t="shared" si="7"/>
        <v>0</v>
      </c>
      <c r="V146" s="33">
        <f t="shared" si="8"/>
        <v>0</v>
      </c>
    </row>
    <row r="147" spans="1:22" ht="12.75" hidden="1">
      <c r="A147" s="164" t="s">
        <v>502</v>
      </c>
      <c r="B147" s="42" t="s">
        <v>143</v>
      </c>
      <c r="C147" s="69" t="s">
        <v>6</v>
      </c>
      <c r="D147" s="181"/>
      <c r="E147" s="177"/>
      <c r="F147" s="161"/>
      <c r="G147" s="111"/>
      <c r="H147" s="35"/>
      <c r="I147" s="120"/>
      <c r="J147" s="159"/>
      <c r="K147" s="34"/>
      <c r="L147" s="161"/>
      <c r="M147" s="109"/>
      <c r="N147" s="35"/>
      <c r="O147" s="120"/>
      <c r="P147" s="60"/>
      <c r="Q147" s="53"/>
      <c r="R147" s="61"/>
      <c r="S147" s="162">
        <f t="shared" si="6"/>
        <v>0</v>
      </c>
      <c r="T147" s="163">
        <f t="shared" si="7"/>
        <v>0</v>
      </c>
      <c r="V147" s="33">
        <f t="shared" si="8"/>
        <v>0</v>
      </c>
    </row>
    <row r="148" spans="1:22" ht="12.75" hidden="1">
      <c r="A148" s="156" t="s">
        <v>503</v>
      </c>
      <c r="B148" s="43" t="s">
        <v>151</v>
      </c>
      <c r="C148" s="70" t="s">
        <v>8</v>
      </c>
      <c r="D148" s="159"/>
      <c r="E148" s="177"/>
      <c r="F148" s="161"/>
      <c r="G148" s="109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62">
        <f t="shared" si="6"/>
        <v>0</v>
      </c>
      <c r="T148" s="163">
        <f t="shared" si="7"/>
        <v>0</v>
      </c>
      <c r="V148" s="33">
        <f t="shared" si="8"/>
        <v>0</v>
      </c>
    </row>
    <row r="149" spans="1:22" ht="12.75" hidden="1">
      <c r="A149" s="164" t="s">
        <v>504</v>
      </c>
      <c r="B149" s="42" t="s">
        <v>77</v>
      </c>
      <c r="C149" s="69" t="s">
        <v>10</v>
      </c>
      <c r="D149" s="181"/>
      <c r="E149" s="186"/>
      <c r="F149" s="169"/>
      <c r="G149" s="111"/>
      <c r="H149" s="171"/>
      <c r="I149" s="172"/>
      <c r="J149" s="159"/>
      <c r="K149" s="34"/>
      <c r="L149" s="161"/>
      <c r="M149" s="109"/>
      <c r="N149" s="35"/>
      <c r="O149" s="120"/>
      <c r="P149" s="60"/>
      <c r="Q149" s="53"/>
      <c r="R149" s="61"/>
      <c r="S149" s="174">
        <f t="shared" si="6"/>
        <v>0</v>
      </c>
      <c r="T149" s="175">
        <f t="shared" si="7"/>
        <v>0</v>
      </c>
      <c r="V149" s="33">
        <f t="shared" si="8"/>
        <v>0</v>
      </c>
    </row>
    <row r="150" spans="1:22" ht="12.75" hidden="1">
      <c r="A150" s="156" t="s">
        <v>505</v>
      </c>
      <c r="B150" s="43" t="s">
        <v>383</v>
      </c>
      <c r="C150" s="70" t="s">
        <v>12</v>
      </c>
      <c r="D150" s="159"/>
      <c r="E150" s="177"/>
      <c r="F150" s="161"/>
      <c r="G150" s="10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62">
        <f t="shared" si="6"/>
        <v>0</v>
      </c>
      <c r="T150" s="163">
        <f t="shared" si="7"/>
        <v>0</v>
      </c>
      <c r="V150" s="33">
        <f t="shared" si="8"/>
        <v>0</v>
      </c>
    </row>
    <row r="151" spans="1:22" ht="12.75" hidden="1">
      <c r="A151" s="164" t="s">
        <v>506</v>
      </c>
      <c r="B151" s="42" t="s">
        <v>57</v>
      </c>
      <c r="C151" s="69" t="s">
        <v>13</v>
      </c>
      <c r="D151" s="181"/>
      <c r="E151" s="177"/>
      <c r="F151" s="161"/>
      <c r="G151" s="111"/>
      <c r="H151" s="35"/>
      <c r="I151" s="120"/>
      <c r="J151" s="159"/>
      <c r="K151" s="34"/>
      <c r="L151" s="161"/>
      <c r="M151" s="109"/>
      <c r="N151" s="35"/>
      <c r="O151" s="120"/>
      <c r="P151" s="60"/>
      <c r="Q151" s="53"/>
      <c r="R151" s="61"/>
      <c r="S151" s="162">
        <f t="shared" si="6"/>
        <v>0</v>
      </c>
      <c r="T151" s="163">
        <f t="shared" si="7"/>
        <v>0</v>
      </c>
      <c r="V151" s="33">
        <f t="shared" si="8"/>
        <v>0</v>
      </c>
    </row>
    <row r="152" spans="1:22" ht="12.75" hidden="1">
      <c r="A152" s="156" t="s">
        <v>507</v>
      </c>
      <c r="B152" s="43" t="s">
        <v>299</v>
      </c>
      <c r="C152" s="70" t="s">
        <v>6</v>
      </c>
      <c r="D152" s="159"/>
      <c r="E152" s="168"/>
      <c r="F152" s="169"/>
      <c r="G152" s="109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74">
        <f t="shared" si="6"/>
        <v>0</v>
      </c>
      <c r="T152" s="175">
        <f t="shared" si="7"/>
        <v>0</v>
      </c>
      <c r="V152" s="33">
        <f t="shared" si="8"/>
        <v>0</v>
      </c>
    </row>
    <row r="153" spans="1:22" ht="12.75" hidden="1">
      <c r="A153" s="164" t="s">
        <v>508</v>
      </c>
      <c r="B153" s="43" t="s">
        <v>228</v>
      </c>
      <c r="C153" s="70" t="s">
        <v>87</v>
      </c>
      <c r="D153" s="159"/>
      <c r="E153" s="177"/>
      <c r="F153" s="161"/>
      <c r="G153" s="10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62">
        <f t="shared" si="6"/>
        <v>0</v>
      </c>
      <c r="T153" s="163">
        <f t="shared" si="7"/>
        <v>0</v>
      </c>
      <c r="V153" s="33">
        <f t="shared" si="8"/>
        <v>0</v>
      </c>
    </row>
    <row r="154" spans="1:22" ht="12.75" hidden="1">
      <c r="A154" s="156" t="s">
        <v>509</v>
      </c>
      <c r="B154" s="43" t="s">
        <v>67</v>
      </c>
      <c r="C154" s="70" t="s">
        <v>87</v>
      </c>
      <c r="D154" s="159"/>
      <c r="E154" s="177"/>
      <c r="F154" s="161"/>
      <c r="G154" s="109"/>
      <c r="H154" s="35"/>
      <c r="I154" s="120"/>
      <c r="J154" s="159"/>
      <c r="K154" s="34"/>
      <c r="L154" s="161"/>
      <c r="M154" s="109"/>
      <c r="N154" s="35"/>
      <c r="O154" s="120"/>
      <c r="P154" s="60"/>
      <c r="Q154" s="53"/>
      <c r="R154" s="61"/>
      <c r="S154" s="162">
        <f t="shared" si="6"/>
        <v>0</v>
      </c>
      <c r="T154" s="163">
        <f t="shared" si="7"/>
        <v>0</v>
      </c>
      <c r="V154" s="33">
        <f t="shared" si="8"/>
        <v>0</v>
      </c>
    </row>
    <row r="155" spans="1:22" ht="12.75" hidden="1">
      <c r="A155" s="164" t="s">
        <v>510</v>
      </c>
      <c r="B155" s="188" t="s">
        <v>255</v>
      </c>
      <c r="C155" s="69" t="s">
        <v>12</v>
      </c>
      <c r="D155" s="159"/>
      <c r="E155" s="177"/>
      <c r="F155" s="161"/>
      <c r="G155" s="109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74">
        <f t="shared" si="6"/>
        <v>0</v>
      </c>
      <c r="T155" s="175">
        <f t="shared" si="7"/>
        <v>0</v>
      </c>
      <c r="V155" s="33">
        <f t="shared" si="8"/>
        <v>0</v>
      </c>
    </row>
    <row r="156" spans="1:22" ht="12.75" hidden="1">
      <c r="A156" s="156" t="s">
        <v>511</v>
      </c>
      <c r="B156" s="43" t="s">
        <v>203</v>
      </c>
      <c r="C156" s="70" t="s">
        <v>10</v>
      </c>
      <c r="D156" s="181"/>
      <c r="E156" s="187"/>
      <c r="F156" s="185"/>
      <c r="G156" s="111"/>
      <c r="H156" s="121"/>
      <c r="I156" s="122"/>
      <c r="J156" s="159"/>
      <c r="K156" s="34"/>
      <c r="L156" s="161"/>
      <c r="M156" s="109"/>
      <c r="N156" s="35"/>
      <c r="O156" s="120"/>
      <c r="P156" s="60"/>
      <c r="Q156" s="53"/>
      <c r="R156" s="61"/>
      <c r="S156" s="162">
        <f t="shared" si="6"/>
        <v>0</v>
      </c>
      <c r="T156" s="163">
        <f t="shared" si="7"/>
        <v>0</v>
      </c>
      <c r="V156" s="33">
        <f t="shared" si="8"/>
        <v>0</v>
      </c>
    </row>
    <row r="157" spans="1:22" ht="12.75" hidden="1">
      <c r="A157" s="164" t="s">
        <v>512</v>
      </c>
      <c r="B157" s="43" t="s">
        <v>327</v>
      </c>
      <c r="C157" s="70" t="s">
        <v>12</v>
      </c>
      <c r="D157" s="159"/>
      <c r="E157" s="177"/>
      <c r="F157" s="161"/>
      <c r="G157" s="170"/>
      <c r="H157" s="35"/>
      <c r="I157" s="120"/>
      <c r="J157" s="159"/>
      <c r="K157" s="34"/>
      <c r="L157" s="161"/>
      <c r="M157" s="109"/>
      <c r="N157" s="35"/>
      <c r="O157" s="120"/>
      <c r="P157" s="60"/>
      <c r="Q157" s="53"/>
      <c r="R157" s="61"/>
      <c r="S157" s="162">
        <f t="shared" si="6"/>
        <v>0</v>
      </c>
      <c r="T157" s="163">
        <f t="shared" si="7"/>
        <v>0</v>
      </c>
      <c r="V157" s="33">
        <f t="shared" si="8"/>
        <v>0</v>
      </c>
    </row>
    <row r="158" spans="1:22" ht="12.75" hidden="1">
      <c r="A158" s="156" t="s">
        <v>513</v>
      </c>
      <c r="B158" s="43" t="s">
        <v>362</v>
      </c>
      <c r="C158" s="70" t="s">
        <v>12</v>
      </c>
      <c r="D158" s="159"/>
      <c r="E158" s="177"/>
      <c r="F158" s="161"/>
      <c r="G158" s="109"/>
      <c r="H158" s="35"/>
      <c r="I158" s="120"/>
      <c r="J158" s="159"/>
      <c r="K158" s="34"/>
      <c r="L158" s="161"/>
      <c r="M158" s="109"/>
      <c r="N158" s="35"/>
      <c r="O158" s="120"/>
      <c r="P158" s="60"/>
      <c r="Q158" s="53"/>
      <c r="R158" s="61"/>
      <c r="S158" s="174">
        <f t="shared" si="6"/>
        <v>0</v>
      </c>
      <c r="T158" s="175">
        <f t="shared" si="7"/>
        <v>0</v>
      </c>
      <c r="V158" s="33">
        <f t="shared" si="8"/>
        <v>0</v>
      </c>
    </row>
    <row r="159" spans="1:22" ht="12.75" hidden="1">
      <c r="A159" s="156" t="s">
        <v>514</v>
      </c>
      <c r="B159" s="43" t="s">
        <v>42</v>
      </c>
      <c r="C159" s="70" t="s">
        <v>13</v>
      </c>
      <c r="D159" s="159"/>
      <c r="E159" s="160"/>
      <c r="F159" s="161"/>
      <c r="G159" s="109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62">
        <f t="shared" si="6"/>
        <v>0</v>
      </c>
      <c r="T159" s="163">
        <f t="shared" si="7"/>
        <v>0</v>
      </c>
      <c r="V159" s="33">
        <f t="shared" si="8"/>
        <v>0</v>
      </c>
    </row>
    <row r="160" spans="1:22" ht="12.75" hidden="1">
      <c r="A160" s="164" t="s">
        <v>515</v>
      </c>
      <c r="B160" s="43" t="s">
        <v>229</v>
      </c>
      <c r="C160" s="70" t="s">
        <v>87</v>
      </c>
      <c r="D160" s="159"/>
      <c r="E160" s="177"/>
      <c r="F160" s="161"/>
      <c r="G160" s="10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62">
        <f t="shared" si="6"/>
        <v>0</v>
      </c>
      <c r="T160" s="163">
        <f t="shared" si="7"/>
        <v>0</v>
      </c>
      <c r="V160" s="33">
        <f t="shared" si="8"/>
        <v>0</v>
      </c>
    </row>
    <row r="161" spans="1:22" ht="12.75" hidden="1">
      <c r="A161" s="156" t="s">
        <v>516</v>
      </c>
      <c r="B161" s="43" t="s">
        <v>66</v>
      </c>
      <c r="C161" s="70" t="s">
        <v>6</v>
      </c>
      <c r="D161" s="159"/>
      <c r="E161" s="177"/>
      <c r="F161" s="161"/>
      <c r="G161" s="109"/>
      <c r="H161" s="35"/>
      <c r="I161" s="120"/>
      <c r="J161" s="159"/>
      <c r="K161" s="34"/>
      <c r="L161" s="161"/>
      <c r="M161" s="109"/>
      <c r="N161" s="35"/>
      <c r="O161" s="120"/>
      <c r="P161" s="60"/>
      <c r="Q161" s="53"/>
      <c r="R161" s="61"/>
      <c r="S161" s="174">
        <f t="shared" si="6"/>
        <v>0</v>
      </c>
      <c r="T161" s="175">
        <f t="shared" si="7"/>
        <v>0</v>
      </c>
      <c r="V161" s="33">
        <f t="shared" si="8"/>
        <v>0</v>
      </c>
    </row>
    <row r="162" spans="1:22" ht="12.75" hidden="1">
      <c r="A162" s="164" t="s">
        <v>517</v>
      </c>
      <c r="B162" s="189" t="s">
        <v>259</v>
      </c>
      <c r="C162" s="70" t="s">
        <v>87</v>
      </c>
      <c r="D162" s="159"/>
      <c r="E162" s="177"/>
      <c r="F162" s="161"/>
      <c r="G162" s="10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62">
        <f t="shared" si="6"/>
        <v>0</v>
      </c>
      <c r="T162" s="163">
        <f t="shared" si="7"/>
        <v>0</v>
      </c>
      <c r="V162" s="33">
        <f t="shared" si="8"/>
        <v>0</v>
      </c>
    </row>
    <row r="163" spans="1:22" ht="12.75" hidden="1">
      <c r="A163" s="156" t="s">
        <v>518</v>
      </c>
      <c r="B163" s="43" t="s">
        <v>82</v>
      </c>
      <c r="C163" s="70" t="s">
        <v>87</v>
      </c>
      <c r="D163" s="159"/>
      <c r="E163" s="168"/>
      <c r="F163" s="169"/>
      <c r="G163" s="109"/>
      <c r="H163" s="171"/>
      <c r="I163" s="172"/>
      <c r="J163" s="159"/>
      <c r="K163" s="34"/>
      <c r="L163" s="161"/>
      <c r="M163" s="109"/>
      <c r="N163" s="35"/>
      <c r="O163" s="120"/>
      <c r="P163" s="60"/>
      <c r="Q163" s="53"/>
      <c r="R163" s="61"/>
      <c r="S163" s="162">
        <f t="shared" si="6"/>
        <v>0</v>
      </c>
      <c r="T163" s="163">
        <f t="shared" si="7"/>
        <v>0</v>
      </c>
      <c r="V163" s="33">
        <f t="shared" si="8"/>
        <v>0</v>
      </c>
    </row>
    <row r="164" spans="1:22" ht="12.75" hidden="1">
      <c r="A164" s="156" t="s">
        <v>519</v>
      </c>
      <c r="B164" s="43" t="s">
        <v>235</v>
      </c>
      <c r="C164" s="190" t="s">
        <v>12</v>
      </c>
      <c r="D164" s="181"/>
      <c r="E164" s="177"/>
      <c r="F164" s="161"/>
      <c r="G164" s="111"/>
      <c r="H164" s="35"/>
      <c r="I164" s="120"/>
      <c r="J164" s="159"/>
      <c r="K164" s="34"/>
      <c r="L164" s="161"/>
      <c r="M164" s="109"/>
      <c r="N164" s="35"/>
      <c r="O164" s="120"/>
      <c r="P164" s="60"/>
      <c r="Q164" s="53"/>
      <c r="R164" s="61"/>
      <c r="S164" s="174">
        <f t="shared" si="6"/>
        <v>0</v>
      </c>
      <c r="T164" s="175">
        <f t="shared" si="7"/>
        <v>0</v>
      </c>
      <c r="V164" s="33">
        <f t="shared" si="8"/>
        <v>0</v>
      </c>
    </row>
    <row r="165" spans="1:22" ht="12.75" hidden="1">
      <c r="A165" s="164" t="s">
        <v>520</v>
      </c>
      <c r="B165" s="43" t="s">
        <v>197</v>
      </c>
      <c r="C165" s="70" t="s">
        <v>12</v>
      </c>
      <c r="D165" s="159"/>
      <c r="E165" s="177"/>
      <c r="F165" s="161"/>
      <c r="G165" s="109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62">
        <f t="shared" si="6"/>
        <v>0</v>
      </c>
      <c r="T165" s="163">
        <f t="shared" si="7"/>
        <v>0</v>
      </c>
      <c r="V165" s="33">
        <f t="shared" si="8"/>
        <v>0</v>
      </c>
    </row>
    <row r="166" spans="1:22" ht="12.75" hidden="1">
      <c r="A166" s="156" t="s">
        <v>521</v>
      </c>
      <c r="B166" s="43" t="s">
        <v>40</v>
      </c>
      <c r="C166" s="70" t="s">
        <v>12</v>
      </c>
      <c r="D166" s="181"/>
      <c r="E166" s="186"/>
      <c r="F166" s="169"/>
      <c r="G166" s="111"/>
      <c r="H166" s="171"/>
      <c r="I166" s="172"/>
      <c r="J166" s="159"/>
      <c r="K166" s="34"/>
      <c r="L166" s="161"/>
      <c r="M166" s="109"/>
      <c r="N166" s="35"/>
      <c r="O166" s="120"/>
      <c r="P166" s="60"/>
      <c r="Q166" s="53"/>
      <c r="R166" s="61"/>
      <c r="S166" s="162">
        <f t="shared" si="6"/>
        <v>0</v>
      </c>
      <c r="T166" s="163">
        <f t="shared" si="7"/>
        <v>0</v>
      </c>
      <c r="V166" s="33">
        <f t="shared" si="8"/>
        <v>0</v>
      </c>
    </row>
    <row r="167" spans="1:22" ht="12.75" hidden="1">
      <c r="A167" s="164" t="s">
        <v>522</v>
      </c>
      <c r="B167" s="42" t="s">
        <v>336</v>
      </c>
      <c r="C167" s="69" t="s">
        <v>13</v>
      </c>
      <c r="D167" s="159"/>
      <c r="E167" s="177"/>
      <c r="F167" s="161"/>
      <c r="G167" s="10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74">
        <f t="shared" si="6"/>
        <v>0</v>
      </c>
      <c r="T167" s="175">
        <f t="shared" si="7"/>
        <v>0</v>
      </c>
      <c r="V167" s="33">
        <f t="shared" si="8"/>
        <v>0</v>
      </c>
    </row>
    <row r="168" spans="1:22" ht="12.75" hidden="1">
      <c r="A168" s="156" t="s">
        <v>523</v>
      </c>
      <c r="B168" s="43" t="s">
        <v>363</v>
      </c>
      <c r="C168" s="70" t="s">
        <v>13</v>
      </c>
      <c r="D168" s="181"/>
      <c r="E168" s="177"/>
      <c r="F168" s="161"/>
      <c r="G168" s="111"/>
      <c r="H168" s="35"/>
      <c r="I168" s="120"/>
      <c r="J168" s="159"/>
      <c r="K168" s="34"/>
      <c r="L168" s="161"/>
      <c r="M168" s="109"/>
      <c r="N168" s="35"/>
      <c r="O168" s="120"/>
      <c r="P168" s="60"/>
      <c r="Q168" s="53"/>
      <c r="R168" s="61"/>
      <c r="S168" s="162">
        <f t="shared" si="6"/>
        <v>0</v>
      </c>
      <c r="T168" s="163">
        <f t="shared" si="7"/>
        <v>0</v>
      </c>
      <c r="V168" s="33">
        <f t="shared" si="8"/>
        <v>0</v>
      </c>
    </row>
    <row r="169" spans="1:22" ht="12.75" hidden="1">
      <c r="A169" s="164" t="s">
        <v>524</v>
      </c>
      <c r="B169" s="188" t="s">
        <v>329</v>
      </c>
      <c r="C169" s="69" t="s">
        <v>10</v>
      </c>
      <c r="D169" s="159"/>
      <c r="E169" s="168"/>
      <c r="F169" s="169"/>
      <c r="G169" s="109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62">
        <f t="shared" si="6"/>
        <v>0</v>
      </c>
      <c r="T169" s="163">
        <f t="shared" si="7"/>
        <v>0</v>
      </c>
      <c r="V169" s="33">
        <f t="shared" si="8"/>
        <v>0</v>
      </c>
    </row>
    <row r="170" spans="1:22" ht="12.75" hidden="1">
      <c r="A170" s="156" t="s">
        <v>525</v>
      </c>
      <c r="B170" s="189" t="s">
        <v>30</v>
      </c>
      <c r="C170" s="70" t="s">
        <v>10</v>
      </c>
      <c r="D170" s="159"/>
      <c r="E170" s="177"/>
      <c r="F170" s="161"/>
      <c r="G170" s="10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74">
        <f t="shared" si="6"/>
        <v>0</v>
      </c>
      <c r="T170" s="175">
        <f t="shared" si="7"/>
        <v>0</v>
      </c>
      <c r="V170" s="33">
        <f t="shared" si="8"/>
        <v>0</v>
      </c>
    </row>
    <row r="171" spans="1:22" ht="12.75" hidden="1">
      <c r="A171" s="164" t="s">
        <v>526</v>
      </c>
      <c r="B171" s="42" t="s">
        <v>52</v>
      </c>
      <c r="C171" s="69" t="s">
        <v>12</v>
      </c>
      <c r="D171" s="159"/>
      <c r="E171" s="177"/>
      <c r="F171" s="161"/>
      <c r="G171" s="109"/>
      <c r="H171" s="35"/>
      <c r="I171" s="120"/>
      <c r="J171" s="159"/>
      <c r="K171" s="34"/>
      <c r="L171" s="161"/>
      <c r="M171" s="109"/>
      <c r="N171" s="35"/>
      <c r="O171" s="120"/>
      <c r="P171" s="60"/>
      <c r="Q171" s="53"/>
      <c r="R171" s="61"/>
      <c r="S171" s="162">
        <f t="shared" si="6"/>
        <v>0</v>
      </c>
      <c r="T171" s="163">
        <f t="shared" si="7"/>
        <v>0</v>
      </c>
      <c r="V171" s="33">
        <f t="shared" si="8"/>
        <v>0</v>
      </c>
    </row>
    <row r="172" spans="1:22" ht="12.75" hidden="1">
      <c r="A172" s="156" t="s">
        <v>527</v>
      </c>
      <c r="B172" s="43" t="s">
        <v>50</v>
      </c>
      <c r="C172" s="70" t="s">
        <v>6</v>
      </c>
      <c r="D172" s="159"/>
      <c r="E172" s="177"/>
      <c r="F172" s="161"/>
      <c r="G172" s="109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62">
        <f t="shared" si="6"/>
        <v>0</v>
      </c>
      <c r="T172" s="163">
        <f t="shared" si="7"/>
        <v>0</v>
      </c>
      <c r="V172" s="33">
        <f t="shared" si="8"/>
        <v>0</v>
      </c>
    </row>
    <row r="173" spans="1:22" ht="12.75" hidden="1">
      <c r="A173" s="164" t="s">
        <v>528</v>
      </c>
      <c r="B173" s="42" t="s">
        <v>370</v>
      </c>
      <c r="C173" s="69" t="s">
        <v>12</v>
      </c>
      <c r="D173" s="181"/>
      <c r="E173" s="187"/>
      <c r="F173" s="185"/>
      <c r="G173" s="111"/>
      <c r="H173" s="121"/>
      <c r="I173" s="122"/>
      <c r="J173" s="159"/>
      <c r="K173" s="34"/>
      <c r="L173" s="161"/>
      <c r="M173" s="109"/>
      <c r="N173" s="35"/>
      <c r="O173" s="120"/>
      <c r="P173" s="60"/>
      <c r="Q173" s="53"/>
      <c r="R173" s="61"/>
      <c r="S173" s="174">
        <f t="shared" si="6"/>
        <v>0</v>
      </c>
      <c r="T173" s="175">
        <f t="shared" si="7"/>
        <v>0</v>
      </c>
      <c r="V173" s="33">
        <f t="shared" si="8"/>
        <v>0</v>
      </c>
    </row>
    <row r="174" spans="1:22" ht="12.75" hidden="1">
      <c r="A174" s="156" t="s">
        <v>529</v>
      </c>
      <c r="B174" s="43" t="s">
        <v>124</v>
      </c>
      <c r="C174" s="70" t="s">
        <v>87</v>
      </c>
      <c r="D174" s="159"/>
      <c r="E174" s="177"/>
      <c r="F174" s="161"/>
      <c r="G174" s="170"/>
      <c r="H174" s="35"/>
      <c r="I174" s="120"/>
      <c r="J174" s="159"/>
      <c r="K174" s="34"/>
      <c r="L174" s="161"/>
      <c r="M174" s="109"/>
      <c r="N174" s="35"/>
      <c r="O174" s="120"/>
      <c r="P174" s="60"/>
      <c r="Q174" s="53"/>
      <c r="R174" s="61"/>
      <c r="S174" s="162">
        <f t="shared" si="6"/>
        <v>0</v>
      </c>
      <c r="T174" s="163">
        <f t="shared" si="7"/>
        <v>0</v>
      </c>
      <c r="V174" s="33">
        <f t="shared" si="8"/>
        <v>0</v>
      </c>
    </row>
    <row r="175" spans="1:22" ht="12.75" hidden="1">
      <c r="A175" s="164" t="s">
        <v>530</v>
      </c>
      <c r="B175" s="42" t="s">
        <v>278</v>
      </c>
      <c r="C175" s="69" t="s">
        <v>87</v>
      </c>
      <c r="D175" s="159"/>
      <c r="E175" s="177"/>
      <c r="F175" s="161"/>
      <c r="G175" s="109"/>
      <c r="H175" s="35"/>
      <c r="I175" s="120"/>
      <c r="J175" s="159"/>
      <c r="K175" s="34"/>
      <c r="L175" s="161"/>
      <c r="M175" s="109"/>
      <c r="N175" s="35"/>
      <c r="O175" s="120"/>
      <c r="P175" s="60"/>
      <c r="Q175" s="53"/>
      <c r="R175" s="61"/>
      <c r="S175" s="162">
        <f t="shared" si="6"/>
        <v>0</v>
      </c>
      <c r="T175" s="163">
        <f t="shared" si="7"/>
        <v>0</v>
      </c>
      <c r="V175" s="33">
        <f t="shared" si="8"/>
        <v>0</v>
      </c>
    </row>
    <row r="176" spans="1:22" ht="12.75" hidden="1">
      <c r="A176" s="156" t="s">
        <v>531</v>
      </c>
      <c r="B176" s="43" t="s">
        <v>106</v>
      </c>
      <c r="C176" s="70" t="s">
        <v>10</v>
      </c>
      <c r="D176" s="159"/>
      <c r="E176" s="160"/>
      <c r="F176" s="161"/>
      <c r="G176" s="109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74">
        <f t="shared" si="6"/>
        <v>0</v>
      </c>
      <c r="T176" s="175">
        <f t="shared" si="7"/>
        <v>0</v>
      </c>
      <c r="V176" s="33">
        <f t="shared" si="8"/>
        <v>0</v>
      </c>
    </row>
    <row r="177" spans="1:22" ht="12.75" hidden="1">
      <c r="A177" s="164" t="s">
        <v>532</v>
      </c>
      <c r="B177" s="42" t="s">
        <v>142</v>
      </c>
      <c r="C177" s="69" t="s">
        <v>10</v>
      </c>
      <c r="D177" s="159"/>
      <c r="E177" s="177"/>
      <c r="F177" s="161"/>
      <c r="G177" s="10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62">
        <f t="shared" si="6"/>
        <v>0</v>
      </c>
      <c r="T177" s="163">
        <f t="shared" si="7"/>
        <v>0</v>
      </c>
      <c r="V177" s="33">
        <f t="shared" si="8"/>
        <v>0</v>
      </c>
    </row>
    <row r="178" spans="1:22" ht="12.75" hidden="1">
      <c r="A178" s="156" t="s">
        <v>533</v>
      </c>
      <c r="B178" s="189" t="s">
        <v>83</v>
      </c>
      <c r="C178" s="70" t="s">
        <v>6</v>
      </c>
      <c r="D178" s="159"/>
      <c r="E178" s="177"/>
      <c r="F178" s="161"/>
      <c r="G178" s="109"/>
      <c r="H178" s="35"/>
      <c r="I178" s="120"/>
      <c r="J178" s="159"/>
      <c r="K178" s="34"/>
      <c r="L178" s="161"/>
      <c r="M178" s="109"/>
      <c r="N178" s="35"/>
      <c r="O178" s="120"/>
      <c r="P178" s="60"/>
      <c r="Q178" s="53"/>
      <c r="R178" s="61"/>
      <c r="S178" s="162">
        <f t="shared" si="6"/>
        <v>0</v>
      </c>
      <c r="T178" s="163">
        <f t="shared" si="7"/>
        <v>0</v>
      </c>
      <c r="V178" s="33">
        <f t="shared" si="8"/>
        <v>0</v>
      </c>
    </row>
    <row r="179" spans="1:22" ht="12.75" hidden="1">
      <c r="A179" s="156" t="s">
        <v>534</v>
      </c>
      <c r="B179" s="188" t="s">
        <v>154</v>
      </c>
      <c r="C179" s="69" t="s">
        <v>87</v>
      </c>
      <c r="D179" s="159"/>
      <c r="E179" s="177"/>
      <c r="F179" s="161"/>
      <c r="G179" s="10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74">
        <f t="shared" si="6"/>
        <v>0</v>
      </c>
      <c r="T179" s="175">
        <f t="shared" si="7"/>
        <v>0</v>
      </c>
      <c r="V179" s="33">
        <f t="shared" si="8"/>
        <v>0</v>
      </c>
    </row>
    <row r="180" spans="1:22" ht="12.75" hidden="1">
      <c r="A180" s="156" t="s">
        <v>535</v>
      </c>
      <c r="B180" s="43" t="s">
        <v>227</v>
      </c>
      <c r="C180" s="70" t="s">
        <v>10</v>
      </c>
      <c r="D180" s="159"/>
      <c r="E180" s="168"/>
      <c r="F180" s="169"/>
      <c r="G180" s="109"/>
      <c r="H180" s="171"/>
      <c r="I180" s="172"/>
      <c r="J180" s="159"/>
      <c r="K180" s="34"/>
      <c r="L180" s="161"/>
      <c r="M180" s="109"/>
      <c r="N180" s="35"/>
      <c r="O180" s="120"/>
      <c r="P180" s="60"/>
      <c r="Q180" s="53"/>
      <c r="R180" s="61"/>
      <c r="S180" s="162">
        <f t="shared" si="6"/>
        <v>0</v>
      </c>
      <c r="T180" s="163">
        <f t="shared" si="7"/>
        <v>0</v>
      </c>
      <c r="V180" s="33">
        <f t="shared" si="8"/>
        <v>0</v>
      </c>
    </row>
    <row r="181" spans="1:22" ht="12.75" hidden="1">
      <c r="A181" s="156" t="s">
        <v>536</v>
      </c>
      <c r="B181" s="42" t="s">
        <v>200</v>
      </c>
      <c r="C181" s="69" t="s">
        <v>6</v>
      </c>
      <c r="D181" s="181"/>
      <c r="E181" s="177"/>
      <c r="F181" s="161"/>
      <c r="G181" s="111"/>
      <c r="H181" s="35"/>
      <c r="I181" s="120"/>
      <c r="J181" s="159"/>
      <c r="K181" s="34"/>
      <c r="L181" s="161"/>
      <c r="M181" s="109"/>
      <c r="N181" s="35"/>
      <c r="O181" s="120"/>
      <c r="P181" s="60"/>
      <c r="Q181" s="53"/>
      <c r="R181" s="61"/>
      <c r="S181" s="162">
        <f t="shared" si="6"/>
        <v>0</v>
      </c>
      <c r="T181" s="163">
        <f t="shared" si="7"/>
        <v>0</v>
      </c>
      <c r="V181" s="33">
        <f t="shared" si="8"/>
        <v>0</v>
      </c>
    </row>
    <row r="182" spans="1:22" ht="12.75" hidden="1">
      <c r="A182" s="156" t="s">
        <v>537</v>
      </c>
      <c r="B182" s="43" t="s">
        <v>386</v>
      </c>
      <c r="C182" s="70"/>
      <c r="D182" s="159"/>
      <c r="E182" s="177"/>
      <c r="F182" s="161"/>
      <c r="G182" s="109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74">
        <f t="shared" si="6"/>
        <v>0</v>
      </c>
      <c r="T182" s="175">
        <f t="shared" si="7"/>
        <v>0</v>
      </c>
      <c r="V182" s="33">
        <f t="shared" si="8"/>
        <v>0</v>
      </c>
    </row>
    <row r="183" spans="1:22" ht="12.75" hidden="1">
      <c r="A183" s="156" t="s">
        <v>538</v>
      </c>
      <c r="B183" s="42" t="s">
        <v>116</v>
      </c>
      <c r="C183" s="69" t="s">
        <v>6</v>
      </c>
      <c r="D183" s="181"/>
      <c r="E183" s="186"/>
      <c r="F183" s="169"/>
      <c r="G183" s="111"/>
      <c r="H183" s="171"/>
      <c r="I183" s="172"/>
      <c r="J183" s="159"/>
      <c r="K183" s="34"/>
      <c r="L183" s="161"/>
      <c r="M183" s="109"/>
      <c r="N183" s="35"/>
      <c r="O183" s="120"/>
      <c r="P183" s="60"/>
      <c r="Q183" s="53"/>
      <c r="R183" s="61"/>
      <c r="S183" s="162">
        <f t="shared" si="6"/>
        <v>0</v>
      </c>
      <c r="T183" s="163">
        <f t="shared" si="7"/>
        <v>0</v>
      </c>
      <c r="V183" s="33">
        <f t="shared" si="8"/>
        <v>0</v>
      </c>
    </row>
    <row r="184" spans="1:22" ht="12.75" hidden="1">
      <c r="A184" s="156" t="s">
        <v>539</v>
      </c>
      <c r="B184" s="43" t="s">
        <v>55</v>
      </c>
      <c r="C184" s="70" t="s">
        <v>8</v>
      </c>
      <c r="D184" s="159"/>
      <c r="E184" s="177"/>
      <c r="F184" s="161"/>
      <c r="G184" s="10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62">
        <f t="shared" si="6"/>
        <v>0</v>
      </c>
      <c r="T184" s="163">
        <f t="shared" si="7"/>
        <v>0</v>
      </c>
      <c r="V184" s="33">
        <f t="shared" si="8"/>
        <v>0</v>
      </c>
    </row>
    <row r="185" spans="1:22" ht="12.75" hidden="1">
      <c r="A185" s="164" t="s">
        <v>540</v>
      </c>
      <c r="B185" s="42" t="s">
        <v>332</v>
      </c>
      <c r="C185" s="69" t="s">
        <v>13</v>
      </c>
      <c r="D185" s="181"/>
      <c r="E185" s="177"/>
      <c r="F185" s="161"/>
      <c r="G185" s="111"/>
      <c r="H185" s="35"/>
      <c r="I185" s="120"/>
      <c r="J185" s="159"/>
      <c r="K185" s="34"/>
      <c r="L185" s="161"/>
      <c r="M185" s="109"/>
      <c r="N185" s="35"/>
      <c r="O185" s="120"/>
      <c r="P185" s="60"/>
      <c r="Q185" s="53"/>
      <c r="R185" s="61"/>
      <c r="S185" s="174">
        <f t="shared" si="6"/>
        <v>0</v>
      </c>
      <c r="T185" s="175">
        <f t="shared" si="7"/>
        <v>0</v>
      </c>
      <c r="V185" s="33">
        <f t="shared" si="8"/>
        <v>0</v>
      </c>
    </row>
    <row r="186" spans="1:22" ht="12.75" hidden="1">
      <c r="A186" s="156" t="s">
        <v>541</v>
      </c>
      <c r="B186" s="43" t="s">
        <v>158</v>
      </c>
      <c r="C186" s="70" t="s">
        <v>87</v>
      </c>
      <c r="D186" s="159"/>
      <c r="E186" s="168"/>
      <c r="F186" s="169"/>
      <c r="G186" s="109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62">
        <f t="shared" si="6"/>
        <v>0</v>
      </c>
      <c r="T186" s="163">
        <f t="shared" si="7"/>
        <v>0</v>
      </c>
      <c r="V186" s="33">
        <f t="shared" si="8"/>
        <v>0</v>
      </c>
    </row>
    <row r="187" spans="1:22" ht="12.75" hidden="1">
      <c r="A187" s="164" t="s">
        <v>542</v>
      </c>
      <c r="B187" s="43" t="s">
        <v>237</v>
      </c>
      <c r="C187" s="70" t="s">
        <v>13</v>
      </c>
      <c r="D187" s="159"/>
      <c r="E187" s="177"/>
      <c r="F187" s="161"/>
      <c r="G187" s="10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62">
        <f t="shared" si="6"/>
        <v>0</v>
      </c>
      <c r="T187" s="163">
        <f t="shared" si="7"/>
        <v>0</v>
      </c>
      <c r="V187" s="33">
        <f t="shared" si="8"/>
        <v>0</v>
      </c>
    </row>
    <row r="188" spans="1:22" ht="12.75" hidden="1">
      <c r="A188" s="156" t="s">
        <v>543</v>
      </c>
      <c r="B188" s="42" t="s">
        <v>149</v>
      </c>
      <c r="C188" s="69" t="s">
        <v>12</v>
      </c>
      <c r="D188" s="159"/>
      <c r="E188" s="177"/>
      <c r="F188" s="161"/>
      <c r="G188" s="109"/>
      <c r="H188" s="35"/>
      <c r="I188" s="120"/>
      <c r="J188" s="159"/>
      <c r="K188" s="34"/>
      <c r="L188" s="161"/>
      <c r="M188" s="109"/>
      <c r="N188" s="35"/>
      <c r="O188" s="120"/>
      <c r="P188" s="60"/>
      <c r="Q188" s="53"/>
      <c r="R188" s="61"/>
      <c r="S188" s="174">
        <f t="shared" si="6"/>
        <v>0</v>
      </c>
      <c r="T188" s="175">
        <f t="shared" si="7"/>
        <v>0</v>
      </c>
      <c r="V188" s="33">
        <f t="shared" si="8"/>
        <v>0</v>
      </c>
    </row>
    <row r="189" spans="1:22" ht="12.75" hidden="1">
      <c r="A189" s="156" t="s">
        <v>544</v>
      </c>
      <c r="B189" s="43" t="s">
        <v>303</v>
      </c>
      <c r="C189" s="70" t="s">
        <v>10</v>
      </c>
      <c r="D189" s="181"/>
      <c r="E189" s="187"/>
      <c r="F189" s="185"/>
      <c r="G189" s="111"/>
      <c r="H189" s="121"/>
      <c r="I189" s="122"/>
      <c r="J189" s="159"/>
      <c r="K189" s="34"/>
      <c r="L189" s="161"/>
      <c r="M189" s="109"/>
      <c r="N189" s="35"/>
      <c r="O189" s="120"/>
      <c r="P189" s="60"/>
      <c r="Q189" s="53"/>
      <c r="R189" s="61"/>
      <c r="S189" s="162">
        <f t="shared" si="6"/>
        <v>0</v>
      </c>
      <c r="T189" s="163">
        <f t="shared" si="7"/>
        <v>0</v>
      </c>
      <c r="V189" s="33">
        <f t="shared" si="8"/>
        <v>0</v>
      </c>
    </row>
    <row r="190" spans="1:22" ht="12.75" hidden="1">
      <c r="A190" s="156" t="s">
        <v>545</v>
      </c>
      <c r="B190" s="42" t="s">
        <v>236</v>
      </c>
      <c r="C190" s="69" t="s">
        <v>12</v>
      </c>
      <c r="D190" s="159"/>
      <c r="E190" s="177"/>
      <c r="F190" s="161"/>
      <c r="G190" s="170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62">
        <f t="shared" si="6"/>
        <v>0</v>
      </c>
      <c r="T190" s="163">
        <f t="shared" si="7"/>
        <v>0</v>
      </c>
      <c r="V190" s="33">
        <f t="shared" si="8"/>
        <v>0</v>
      </c>
    </row>
    <row r="191" spans="1:22" ht="12.75" hidden="1">
      <c r="A191" s="156" t="s">
        <v>546</v>
      </c>
      <c r="B191" s="43" t="s">
        <v>305</v>
      </c>
      <c r="C191" s="70" t="s">
        <v>8</v>
      </c>
      <c r="D191" s="159"/>
      <c r="E191" s="177"/>
      <c r="F191" s="161"/>
      <c r="G191" s="109"/>
      <c r="H191" s="35"/>
      <c r="I191" s="120"/>
      <c r="J191" s="159"/>
      <c r="K191" s="34"/>
      <c r="L191" s="161"/>
      <c r="M191" s="109"/>
      <c r="N191" s="35"/>
      <c r="O191" s="120"/>
      <c r="P191" s="60"/>
      <c r="Q191" s="53"/>
      <c r="R191" s="61"/>
      <c r="S191" s="174">
        <f t="shared" si="6"/>
        <v>0</v>
      </c>
      <c r="T191" s="175">
        <f t="shared" si="7"/>
        <v>0</v>
      </c>
      <c r="V191" s="33">
        <f t="shared" si="8"/>
        <v>0</v>
      </c>
    </row>
    <row r="192" spans="1:22" ht="12.75" hidden="1">
      <c r="A192" s="156" t="s">
        <v>547</v>
      </c>
      <c r="B192" s="43" t="s">
        <v>41</v>
      </c>
      <c r="C192" s="70" t="s">
        <v>12</v>
      </c>
      <c r="D192" s="159"/>
      <c r="E192" s="160"/>
      <c r="F192" s="161"/>
      <c r="G192" s="109"/>
      <c r="H192" s="35"/>
      <c r="I192" s="120"/>
      <c r="J192" s="159"/>
      <c r="K192" s="34"/>
      <c r="L192" s="161"/>
      <c r="M192" s="109"/>
      <c r="N192" s="35"/>
      <c r="O192" s="120"/>
      <c r="P192" s="60"/>
      <c r="Q192" s="53"/>
      <c r="R192" s="61"/>
      <c r="S192" s="162">
        <f t="shared" si="6"/>
        <v>0</v>
      </c>
      <c r="T192" s="163">
        <f t="shared" si="7"/>
        <v>0</v>
      </c>
      <c r="V192" s="33">
        <f t="shared" si="8"/>
        <v>0</v>
      </c>
    </row>
    <row r="193" spans="1:22" ht="12.75" hidden="1">
      <c r="A193" s="156" t="s">
        <v>548</v>
      </c>
      <c r="B193" s="43" t="s">
        <v>343</v>
      </c>
      <c r="C193" s="70" t="s">
        <v>6</v>
      </c>
      <c r="D193" s="159"/>
      <c r="E193" s="177"/>
      <c r="F193" s="161"/>
      <c r="G193" s="109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62">
        <f t="shared" si="6"/>
        <v>0</v>
      </c>
      <c r="T193" s="163">
        <f t="shared" si="7"/>
        <v>0</v>
      </c>
      <c r="V193" s="33">
        <f t="shared" si="8"/>
        <v>0</v>
      </c>
    </row>
    <row r="194" spans="1:22" ht="12.75" hidden="1">
      <c r="A194" s="156" t="s">
        <v>549</v>
      </c>
      <c r="B194" s="43" t="s">
        <v>313</v>
      </c>
      <c r="C194" s="70" t="s">
        <v>8</v>
      </c>
      <c r="D194" s="159"/>
      <c r="E194" s="177"/>
      <c r="F194" s="161"/>
      <c r="G194" s="10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74">
        <f t="shared" si="6"/>
        <v>0</v>
      </c>
      <c r="T194" s="175">
        <f t="shared" si="7"/>
        <v>0</v>
      </c>
      <c r="V194" s="33">
        <f t="shared" si="8"/>
        <v>0</v>
      </c>
    </row>
    <row r="195" spans="1:22" ht="12.75" hidden="1">
      <c r="A195" s="164" t="s">
        <v>550</v>
      </c>
      <c r="B195" s="43" t="s">
        <v>371</v>
      </c>
      <c r="C195" s="70" t="s">
        <v>10</v>
      </c>
      <c r="D195" s="159"/>
      <c r="E195" s="177"/>
      <c r="F195" s="161"/>
      <c r="G195" s="109"/>
      <c r="H195" s="35"/>
      <c r="I195" s="120"/>
      <c r="J195" s="159"/>
      <c r="K195" s="34"/>
      <c r="L195" s="161"/>
      <c r="M195" s="109"/>
      <c r="N195" s="35"/>
      <c r="O195" s="120"/>
      <c r="P195" s="60"/>
      <c r="Q195" s="53"/>
      <c r="R195" s="61"/>
      <c r="S195" s="162">
        <f t="shared" si="6"/>
        <v>0</v>
      </c>
      <c r="T195" s="163">
        <f t="shared" si="7"/>
        <v>0</v>
      </c>
      <c r="V195" s="33">
        <f t="shared" si="8"/>
        <v>0</v>
      </c>
    </row>
    <row r="196" spans="1:22" ht="12.75" hidden="1">
      <c r="A196" s="156" t="s">
        <v>551</v>
      </c>
      <c r="B196" s="44" t="s">
        <v>122</v>
      </c>
      <c r="C196" s="71" t="s">
        <v>12</v>
      </c>
      <c r="D196" s="159"/>
      <c r="E196" s="168"/>
      <c r="F196" s="169"/>
      <c r="G196" s="109"/>
      <c r="H196" s="171"/>
      <c r="I196" s="172"/>
      <c r="J196" s="159"/>
      <c r="K196" s="34"/>
      <c r="L196" s="161"/>
      <c r="M196" s="109"/>
      <c r="N196" s="35"/>
      <c r="O196" s="120"/>
      <c r="P196" s="60"/>
      <c r="Q196" s="53"/>
      <c r="R196" s="61"/>
      <c r="S196" s="162">
        <f t="shared" si="6"/>
        <v>0</v>
      </c>
      <c r="T196" s="163">
        <f t="shared" si="7"/>
        <v>0</v>
      </c>
      <c r="V196" s="33">
        <f t="shared" si="8"/>
        <v>0</v>
      </c>
    </row>
    <row r="197" spans="1:22" ht="12.75" hidden="1">
      <c r="A197" s="164" t="s">
        <v>552</v>
      </c>
      <c r="B197" s="44" t="s">
        <v>256</v>
      </c>
      <c r="C197" s="71" t="s">
        <v>13</v>
      </c>
      <c r="D197" s="181"/>
      <c r="E197" s="177"/>
      <c r="F197" s="161"/>
      <c r="G197" s="111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74">
        <f t="shared" si="6"/>
        <v>0</v>
      </c>
      <c r="T197" s="175">
        <f t="shared" si="7"/>
        <v>0</v>
      </c>
      <c r="V197" s="33">
        <f t="shared" si="8"/>
        <v>0</v>
      </c>
    </row>
    <row r="198" spans="1:22" ht="12.75" hidden="1">
      <c r="A198" s="156" t="s">
        <v>553</v>
      </c>
      <c r="B198" s="44" t="s">
        <v>358</v>
      </c>
      <c r="C198" s="71" t="s">
        <v>8</v>
      </c>
      <c r="D198" s="159"/>
      <c r="E198" s="177"/>
      <c r="F198" s="161"/>
      <c r="G198" s="109"/>
      <c r="H198" s="35"/>
      <c r="I198" s="120"/>
      <c r="J198" s="159"/>
      <c r="K198" s="34"/>
      <c r="L198" s="161"/>
      <c r="M198" s="109"/>
      <c r="N198" s="35"/>
      <c r="O198" s="120"/>
      <c r="P198" s="60"/>
      <c r="Q198" s="53"/>
      <c r="R198" s="61"/>
      <c r="S198" s="162">
        <f t="shared" si="6"/>
        <v>0</v>
      </c>
      <c r="T198" s="163">
        <f t="shared" si="7"/>
        <v>0</v>
      </c>
      <c r="V198" s="33">
        <f t="shared" si="8"/>
        <v>0</v>
      </c>
    </row>
    <row r="199" spans="1:22" ht="12.75" hidden="1">
      <c r="A199" s="156" t="s">
        <v>554</v>
      </c>
      <c r="B199" s="192" t="s">
        <v>148</v>
      </c>
      <c r="C199" s="71" t="s">
        <v>147</v>
      </c>
      <c r="D199" s="181"/>
      <c r="E199" s="186"/>
      <c r="F199" s="169"/>
      <c r="G199" s="111"/>
      <c r="H199" s="171"/>
      <c r="I199" s="172"/>
      <c r="J199" s="159"/>
      <c r="K199" s="34"/>
      <c r="L199" s="161"/>
      <c r="M199" s="109"/>
      <c r="N199" s="35"/>
      <c r="O199" s="120"/>
      <c r="P199" s="60"/>
      <c r="Q199" s="53"/>
      <c r="R199" s="61"/>
      <c r="S199" s="162">
        <f aca="true" t="shared" si="9" ref="S199:S218">O199+L199+I199+F199</f>
        <v>0</v>
      </c>
      <c r="T199" s="163">
        <f aca="true" t="shared" si="10" ref="T199:T218">S199-V199+R199</f>
        <v>0</v>
      </c>
      <c r="V199" s="33">
        <f aca="true" t="shared" si="11" ref="V199:V218">MIN(F199,I199,L199,O199)</f>
        <v>0</v>
      </c>
    </row>
    <row r="200" spans="1:22" ht="12.75" hidden="1">
      <c r="A200" s="156" t="s">
        <v>555</v>
      </c>
      <c r="B200" s="42" t="s">
        <v>73</v>
      </c>
      <c r="C200" s="69" t="s">
        <v>6</v>
      </c>
      <c r="D200" s="159"/>
      <c r="E200" s="177"/>
      <c r="F200" s="161"/>
      <c r="G200" s="10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74">
        <f t="shared" si="9"/>
        <v>0</v>
      </c>
      <c r="T200" s="175">
        <f t="shared" si="10"/>
        <v>0</v>
      </c>
      <c r="V200" s="33">
        <f t="shared" si="11"/>
        <v>0</v>
      </c>
    </row>
    <row r="201" spans="1:22" ht="12.75" hidden="1">
      <c r="A201" s="156" t="s">
        <v>556</v>
      </c>
      <c r="B201" s="189" t="s">
        <v>34</v>
      </c>
      <c r="C201" s="70" t="s">
        <v>8</v>
      </c>
      <c r="D201" s="181"/>
      <c r="E201" s="177"/>
      <c r="F201" s="161"/>
      <c r="G201" s="111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62">
        <f t="shared" si="9"/>
        <v>0</v>
      </c>
      <c r="T201" s="163">
        <f t="shared" si="10"/>
        <v>0</v>
      </c>
      <c r="V201" s="33">
        <f t="shared" si="11"/>
        <v>0</v>
      </c>
    </row>
    <row r="202" spans="1:22" ht="12.75" hidden="1">
      <c r="A202" s="156" t="s">
        <v>557</v>
      </c>
      <c r="B202" s="42" t="s">
        <v>384</v>
      </c>
      <c r="C202" s="69" t="s">
        <v>8</v>
      </c>
      <c r="D202" s="159"/>
      <c r="E202" s="168"/>
      <c r="F202" s="169"/>
      <c r="G202" s="109"/>
      <c r="H202" s="35"/>
      <c r="I202" s="120"/>
      <c r="J202" s="159"/>
      <c r="K202" s="34"/>
      <c r="L202" s="161"/>
      <c r="M202" s="109"/>
      <c r="N202" s="35"/>
      <c r="O202" s="120"/>
      <c r="P202" s="60"/>
      <c r="Q202" s="53"/>
      <c r="R202" s="61"/>
      <c r="S202" s="162">
        <f t="shared" si="9"/>
        <v>0</v>
      </c>
      <c r="T202" s="163">
        <f t="shared" si="10"/>
        <v>0</v>
      </c>
      <c r="V202" s="33">
        <f t="shared" si="11"/>
        <v>0</v>
      </c>
    </row>
    <row r="203" spans="1:22" ht="12.75" hidden="1">
      <c r="A203" s="156" t="s">
        <v>558</v>
      </c>
      <c r="B203" s="189" t="s">
        <v>131</v>
      </c>
      <c r="C203" s="70" t="s">
        <v>8</v>
      </c>
      <c r="D203" s="159"/>
      <c r="E203" s="177"/>
      <c r="F203" s="161"/>
      <c r="G203" s="109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74">
        <f t="shared" si="9"/>
        <v>0</v>
      </c>
      <c r="T203" s="175">
        <f t="shared" si="10"/>
        <v>0</v>
      </c>
      <c r="V203" s="33">
        <f t="shared" si="11"/>
        <v>0</v>
      </c>
    </row>
    <row r="204" spans="1:22" ht="12.75" hidden="1">
      <c r="A204" s="156" t="s">
        <v>559</v>
      </c>
      <c r="B204" s="42" t="s">
        <v>285</v>
      </c>
      <c r="C204" s="69" t="s">
        <v>87</v>
      </c>
      <c r="D204" s="159"/>
      <c r="E204" s="177"/>
      <c r="F204" s="161"/>
      <c r="G204" s="10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62">
        <f t="shared" si="9"/>
        <v>0</v>
      </c>
      <c r="T204" s="163">
        <f t="shared" si="10"/>
        <v>0</v>
      </c>
      <c r="V204" s="33">
        <f t="shared" si="11"/>
        <v>0</v>
      </c>
    </row>
    <row r="205" spans="1:22" ht="12.75" hidden="1">
      <c r="A205" s="164" t="s">
        <v>560</v>
      </c>
      <c r="B205" s="43" t="s">
        <v>320</v>
      </c>
      <c r="C205" s="70" t="s">
        <v>87</v>
      </c>
      <c r="D205" s="181"/>
      <c r="E205" s="187"/>
      <c r="F205" s="185"/>
      <c r="G205" s="111"/>
      <c r="H205" s="121"/>
      <c r="I205" s="122"/>
      <c r="J205" s="159"/>
      <c r="K205" s="34"/>
      <c r="L205" s="161"/>
      <c r="M205" s="109"/>
      <c r="N205" s="35"/>
      <c r="O205" s="120"/>
      <c r="P205" s="60"/>
      <c r="Q205" s="53"/>
      <c r="R205" s="61"/>
      <c r="S205" s="162">
        <f t="shared" si="9"/>
        <v>0</v>
      </c>
      <c r="T205" s="163">
        <f t="shared" si="10"/>
        <v>0</v>
      </c>
      <c r="V205" s="33">
        <f t="shared" si="11"/>
        <v>0</v>
      </c>
    </row>
    <row r="206" spans="1:22" ht="12.75" hidden="1">
      <c r="A206" s="156" t="s">
        <v>561</v>
      </c>
      <c r="B206" s="43" t="s">
        <v>279</v>
      </c>
      <c r="C206" s="70" t="s">
        <v>87</v>
      </c>
      <c r="D206" s="159"/>
      <c r="E206" s="177"/>
      <c r="F206" s="161"/>
      <c r="G206" s="170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74">
        <f t="shared" si="9"/>
        <v>0</v>
      </c>
      <c r="T206" s="175">
        <f t="shared" si="10"/>
        <v>0</v>
      </c>
      <c r="V206" s="33">
        <f t="shared" si="11"/>
        <v>0</v>
      </c>
    </row>
    <row r="207" spans="1:22" ht="12.75" hidden="1">
      <c r="A207" s="164" t="s">
        <v>562</v>
      </c>
      <c r="B207" s="42" t="s">
        <v>51</v>
      </c>
      <c r="C207" s="69" t="s">
        <v>6</v>
      </c>
      <c r="D207" s="159"/>
      <c r="E207" s="177"/>
      <c r="F207" s="161"/>
      <c r="G207" s="10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62">
        <f t="shared" si="9"/>
        <v>0</v>
      </c>
      <c r="T207" s="163">
        <f t="shared" si="10"/>
        <v>0</v>
      </c>
      <c r="V207" s="33">
        <f t="shared" si="11"/>
        <v>0</v>
      </c>
    </row>
    <row r="208" spans="1:22" ht="12.75" hidden="1">
      <c r="A208" s="156" t="s">
        <v>563</v>
      </c>
      <c r="B208" s="43" t="s">
        <v>238</v>
      </c>
      <c r="C208" s="70" t="s">
        <v>10</v>
      </c>
      <c r="D208" s="159"/>
      <c r="E208" s="160"/>
      <c r="F208" s="161"/>
      <c r="G208" s="109"/>
      <c r="H208" s="35"/>
      <c r="I208" s="120"/>
      <c r="J208" s="159"/>
      <c r="K208" s="34"/>
      <c r="L208" s="161"/>
      <c r="M208" s="109"/>
      <c r="N208" s="35"/>
      <c r="O208" s="120"/>
      <c r="P208" s="60"/>
      <c r="Q208" s="53"/>
      <c r="R208" s="61"/>
      <c r="S208" s="162">
        <f t="shared" si="9"/>
        <v>0</v>
      </c>
      <c r="T208" s="163">
        <f t="shared" si="10"/>
        <v>0</v>
      </c>
      <c r="V208" s="33">
        <f t="shared" si="11"/>
        <v>0</v>
      </c>
    </row>
    <row r="209" spans="1:22" ht="12.75" hidden="1">
      <c r="A209" s="156" t="s">
        <v>564</v>
      </c>
      <c r="B209" s="42" t="s">
        <v>275</v>
      </c>
      <c r="C209" s="69" t="s">
        <v>13</v>
      </c>
      <c r="D209" s="159"/>
      <c r="E209" s="177"/>
      <c r="F209" s="161"/>
      <c r="G209" s="109"/>
      <c r="H209" s="35"/>
      <c r="I209" s="120"/>
      <c r="J209" s="159"/>
      <c r="K209" s="34"/>
      <c r="L209" s="161"/>
      <c r="M209" s="109"/>
      <c r="N209" s="35"/>
      <c r="O209" s="120"/>
      <c r="P209" s="60"/>
      <c r="Q209" s="53"/>
      <c r="R209" s="61"/>
      <c r="S209" s="174">
        <f t="shared" si="9"/>
        <v>0</v>
      </c>
      <c r="T209" s="175">
        <f t="shared" si="10"/>
        <v>0</v>
      </c>
      <c r="V209" s="33">
        <f t="shared" si="11"/>
        <v>0</v>
      </c>
    </row>
    <row r="210" spans="1:22" ht="12.75" hidden="1">
      <c r="A210" s="156" t="s">
        <v>565</v>
      </c>
      <c r="B210" s="43" t="s">
        <v>71</v>
      </c>
      <c r="C210" s="70" t="s">
        <v>10</v>
      </c>
      <c r="D210" s="159"/>
      <c r="E210" s="177"/>
      <c r="F210" s="161"/>
      <c r="G210" s="109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62">
        <f t="shared" si="9"/>
        <v>0</v>
      </c>
      <c r="T210" s="163">
        <f t="shared" si="10"/>
        <v>0</v>
      </c>
      <c r="V210" s="33">
        <f t="shared" si="11"/>
        <v>0</v>
      </c>
    </row>
    <row r="211" spans="1:22" ht="12.75" hidden="1">
      <c r="A211" s="156" t="s">
        <v>566</v>
      </c>
      <c r="B211" s="193" t="s">
        <v>276</v>
      </c>
      <c r="C211" s="194" t="s">
        <v>8</v>
      </c>
      <c r="D211" s="159"/>
      <c r="E211" s="177"/>
      <c r="F211" s="161"/>
      <c r="G211" s="10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62">
        <f t="shared" si="9"/>
        <v>0</v>
      </c>
      <c r="T211" s="163">
        <f t="shared" si="10"/>
        <v>0</v>
      </c>
      <c r="V211" s="33">
        <f t="shared" si="11"/>
        <v>0</v>
      </c>
    </row>
    <row r="212" spans="1:22" ht="12.75" hidden="1">
      <c r="A212" s="156" t="s">
        <v>567</v>
      </c>
      <c r="B212" s="43" t="s">
        <v>349</v>
      </c>
      <c r="C212" s="70" t="s">
        <v>6</v>
      </c>
      <c r="D212" s="159"/>
      <c r="E212" s="168"/>
      <c r="F212" s="169"/>
      <c r="G212" s="109"/>
      <c r="H212" s="171"/>
      <c r="I212" s="172"/>
      <c r="J212" s="159"/>
      <c r="K212" s="34"/>
      <c r="L212" s="161"/>
      <c r="M212" s="109"/>
      <c r="N212" s="35"/>
      <c r="O212" s="120"/>
      <c r="P212" s="60"/>
      <c r="Q212" s="53"/>
      <c r="R212" s="61"/>
      <c r="S212" s="174">
        <f t="shared" si="9"/>
        <v>0</v>
      </c>
      <c r="T212" s="175">
        <f t="shared" si="10"/>
        <v>0</v>
      </c>
      <c r="V212" s="33">
        <f t="shared" si="11"/>
        <v>0</v>
      </c>
    </row>
    <row r="213" spans="1:22" ht="12.75" hidden="1">
      <c r="A213" s="156" t="s">
        <v>568</v>
      </c>
      <c r="B213" s="43" t="s">
        <v>359</v>
      </c>
      <c r="C213" s="70" t="s">
        <v>87</v>
      </c>
      <c r="D213" s="181"/>
      <c r="E213" s="177"/>
      <c r="F213" s="161"/>
      <c r="G213" s="111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62">
        <f t="shared" si="9"/>
        <v>0</v>
      </c>
      <c r="T213" s="163">
        <f t="shared" si="10"/>
        <v>0</v>
      </c>
      <c r="V213" s="33">
        <f t="shared" si="11"/>
        <v>0</v>
      </c>
    </row>
    <row r="214" spans="1:22" ht="12.75" hidden="1">
      <c r="A214" s="156" t="s">
        <v>569</v>
      </c>
      <c r="B214" s="43" t="s">
        <v>128</v>
      </c>
      <c r="C214" s="70" t="s">
        <v>10</v>
      </c>
      <c r="D214" s="159"/>
      <c r="E214" s="177"/>
      <c r="F214" s="161"/>
      <c r="G214" s="109"/>
      <c r="H214" s="35"/>
      <c r="I214" s="120"/>
      <c r="J214" s="159"/>
      <c r="K214" s="34"/>
      <c r="L214" s="161"/>
      <c r="M214" s="109"/>
      <c r="N214" s="35"/>
      <c r="O214" s="120"/>
      <c r="P214" s="60"/>
      <c r="Q214" s="53"/>
      <c r="R214" s="61"/>
      <c r="S214" s="162">
        <f t="shared" si="9"/>
        <v>0</v>
      </c>
      <c r="T214" s="163">
        <f t="shared" si="10"/>
        <v>0</v>
      </c>
      <c r="V214" s="33">
        <f t="shared" si="11"/>
        <v>0</v>
      </c>
    </row>
    <row r="215" spans="1:22" ht="12.75" hidden="1">
      <c r="A215" s="164" t="s">
        <v>570</v>
      </c>
      <c r="B215" s="42" t="s">
        <v>155</v>
      </c>
      <c r="C215" s="69" t="s">
        <v>10</v>
      </c>
      <c r="D215" s="181"/>
      <c r="E215" s="186"/>
      <c r="F215" s="169"/>
      <c r="G215" s="111"/>
      <c r="H215" s="171"/>
      <c r="I215" s="172"/>
      <c r="J215" s="159"/>
      <c r="K215" s="34"/>
      <c r="L215" s="161"/>
      <c r="M215" s="109"/>
      <c r="N215" s="35"/>
      <c r="O215" s="120"/>
      <c r="P215" s="60"/>
      <c r="Q215" s="53"/>
      <c r="R215" s="61"/>
      <c r="S215" s="174">
        <f t="shared" si="9"/>
        <v>0</v>
      </c>
      <c r="T215" s="175">
        <f t="shared" si="10"/>
        <v>0</v>
      </c>
      <c r="V215" s="33">
        <f t="shared" si="11"/>
        <v>0</v>
      </c>
    </row>
    <row r="216" spans="1:22" ht="12.75" hidden="1">
      <c r="A216" s="156" t="s">
        <v>571</v>
      </c>
      <c r="B216" s="43" t="s">
        <v>232</v>
      </c>
      <c r="C216" s="70" t="s">
        <v>13</v>
      </c>
      <c r="D216" s="159"/>
      <c r="E216" s="177"/>
      <c r="F216" s="161"/>
      <c r="G216" s="10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62">
        <f t="shared" si="9"/>
        <v>0</v>
      </c>
      <c r="T216" s="163">
        <f t="shared" si="10"/>
        <v>0</v>
      </c>
      <c r="V216" s="33">
        <f t="shared" si="11"/>
        <v>0</v>
      </c>
    </row>
    <row r="217" spans="1:22" ht="12.75" hidden="1">
      <c r="A217" s="164" t="s">
        <v>572</v>
      </c>
      <c r="B217" s="42" t="s">
        <v>348</v>
      </c>
      <c r="C217" s="69" t="s">
        <v>87</v>
      </c>
      <c r="D217" s="181"/>
      <c r="E217" s="177"/>
      <c r="F217" s="161"/>
      <c r="G217" s="111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62">
        <f t="shared" si="9"/>
        <v>0</v>
      </c>
      <c r="T217" s="163">
        <f t="shared" si="10"/>
        <v>0</v>
      </c>
      <c r="V217" s="33">
        <f t="shared" si="11"/>
        <v>0</v>
      </c>
    </row>
    <row r="218" spans="1:22" ht="13.5" hidden="1" thickBot="1">
      <c r="A218" s="195" t="s">
        <v>573</v>
      </c>
      <c r="B218" s="196" t="s">
        <v>68</v>
      </c>
      <c r="C218" s="197" t="s">
        <v>10</v>
      </c>
      <c r="D218" s="198"/>
      <c r="E218" s="199"/>
      <c r="F218" s="200"/>
      <c r="G218" s="114"/>
      <c r="H218" s="123"/>
      <c r="I218" s="124"/>
      <c r="J218" s="198"/>
      <c r="K218" s="201"/>
      <c r="L218" s="200"/>
      <c r="M218" s="114"/>
      <c r="N218" s="123"/>
      <c r="O218" s="124"/>
      <c r="P218" s="65"/>
      <c r="Q218" s="66"/>
      <c r="R218" s="67"/>
      <c r="S218" s="174">
        <f t="shared" si="9"/>
        <v>0</v>
      </c>
      <c r="T218" s="175">
        <f t="shared" si="10"/>
        <v>0</v>
      </c>
      <c r="V218" s="33">
        <f t="shared" si="11"/>
        <v>0</v>
      </c>
    </row>
  </sheetData>
  <sheetProtection/>
  <mergeCells count="2">
    <mergeCell ref="D2:F2"/>
    <mergeCell ref="G2:I2"/>
  </mergeCells>
  <printOptions/>
  <pageMargins left="0.48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5" zoomScaleNormal="75" zoomScalePageLayoutView="0" workbookViewId="0" topLeftCell="A1">
      <selection activeCell="A36" sqref="A36:IV199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2" width="10.7109375" style="1" customWidth="1"/>
    <col min="13" max="14" width="10.7109375" style="1" hidden="1" customWidth="1"/>
    <col min="15" max="15" width="10.7109375" style="0" hidden="1" customWidth="1"/>
    <col min="16" max="17" width="10.7109375" style="0" customWidth="1"/>
    <col min="18" max="19" width="10.7109375" style="5" customWidth="1"/>
    <col min="20" max="20" width="15.7109375" style="0" customWidth="1"/>
  </cols>
  <sheetData>
    <row r="1" ht="13.5" thickBot="1"/>
    <row r="2" spans="1:22" ht="20.25">
      <c r="A2" s="72"/>
      <c r="B2" s="134" t="s">
        <v>575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>
        <v>3</v>
      </c>
      <c r="T3" s="68" t="s">
        <v>574</v>
      </c>
      <c r="U3" s="27"/>
      <c r="V3" s="27"/>
    </row>
    <row r="4" spans="1:22" ht="15">
      <c r="A4" s="77" t="s">
        <v>14</v>
      </c>
      <c r="B4" s="48" t="s">
        <v>306</v>
      </c>
      <c r="C4" s="78" t="s">
        <v>10</v>
      </c>
      <c r="D4" s="98"/>
      <c r="E4" s="31"/>
      <c r="F4" s="94">
        <v>0</v>
      </c>
      <c r="G4" s="109">
        <v>49.79</v>
      </c>
      <c r="H4" s="4" t="s">
        <v>7</v>
      </c>
      <c r="I4" s="110">
        <v>17</v>
      </c>
      <c r="J4" s="98">
        <v>47.28</v>
      </c>
      <c r="K4" s="30" t="s">
        <v>14</v>
      </c>
      <c r="L4" s="94">
        <v>18</v>
      </c>
      <c r="M4" s="109"/>
      <c r="N4" s="35"/>
      <c r="O4" s="120"/>
      <c r="P4" s="60">
        <v>47.38</v>
      </c>
      <c r="Q4" s="53" t="s">
        <v>7</v>
      </c>
      <c r="R4" s="61">
        <v>17</v>
      </c>
      <c r="S4" s="127">
        <f>O4+L4+I4+F4</f>
        <v>35</v>
      </c>
      <c r="T4" s="131">
        <f>S4-V4+R4</f>
        <v>52</v>
      </c>
      <c r="U4" s="27"/>
      <c r="V4" s="33">
        <f>MIN(F4,I4,L4,O4)</f>
        <v>0</v>
      </c>
    </row>
    <row r="5" spans="1:22" ht="15">
      <c r="A5" s="79" t="s">
        <v>7</v>
      </c>
      <c r="B5" s="49" t="s">
        <v>189</v>
      </c>
      <c r="C5" s="80" t="s">
        <v>13</v>
      </c>
      <c r="D5" s="95">
        <v>50.95</v>
      </c>
      <c r="E5" s="96" t="s">
        <v>9</v>
      </c>
      <c r="F5" s="97">
        <v>16</v>
      </c>
      <c r="G5" s="111">
        <v>49.95</v>
      </c>
      <c r="H5" s="112" t="s">
        <v>9</v>
      </c>
      <c r="I5" s="113">
        <v>16</v>
      </c>
      <c r="J5" s="95">
        <v>51.94</v>
      </c>
      <c r="K5" s="118" t="s">
        <v>7</v>
      </c>
      <c r="L5" s="97">
        <v>17</v>
      </c>
      <c r="M5" s="111"/>
      <c r="N5" s="121"/>
      <c r="O5" s="122"/>
      <c r="P5" s="62">
        <v>50.38</v>
      </c>
      <c r="Q5" s="63" t="s">
        <v>15</v>
      </c>
      <c r="R5" s="64">
        <v>15</v>
      </c>
      <c r="S5" s="128">
        <f>O5+L5+I5+F5</f>
        <v>49</v>
      </c>
      <c r="T5" s="132">
        <f>S5-V5+R5</f>
        <v>48</v>
      </c>
      <c r="U5" s="27"/>
      <c r="V5" s="33">
        <f>MIN(F5,I5,L5,O5)</f>
        <v>16</v>
      </c>
    </row>
    <row r="6" spans="1:22" ht="15">
      <c r="A6" s="77" t="s">
        <v>9</v>
      </c>
      <c r="B6" s="48" t="s">
        <v>307</v>
      </c>
      <c r="C6" s="78" t="s">
        <v>87</v>
      </c>
      <c r="D6" s="98">
        <v>51.25</v>
      </c>
      <c r="E6" s="29" t="s">
        <v>15</v>
      </c>
      <c r="F6" s="94">
        <v>15</v>
      </c>
      <c r="G6" s="109"/>
      <c r="H6" s="4"/>
      <c r="I6" s="110">
        <v>0</v>
      </c>
      <c r="J6" s="98">
        <v>51.96</v>
      </c>
      <c r="K6" s="30" t="s">
        <v>9</v>
      </c>
      <c r="L6" s="94">
        <v>16</v>
      </c>
      <c r="M6" s="109"/>
      <c r="N6" s="35"/>
      <c r="O6" s="120"/>
      <c r="P6" s="60">
        <v>49.89</v>
      </c>
      <c r="Q6" s="53" t="s">
        <v>9</v>
      </c>
      <c r="R6" s="61">
        <v>16</v>
      </c>
      <c r="S6" s="127">
        <f>O6+L6+I6+F6</f>
        <v>31</v>
      </c>
      <c r="T6" s="131">
        <f>S6-V6+R6</f>
        <v>47</v>
      </c>
      <c r="U6" s="27"/>
      <c r="V6" s="33">
        <f>MIN(F6,I6,L6,O6)</f>
        <v>0</v>
      </c>
    </row>
    <row r="7" spans="1:22" ht="15">
      <c r="A7" s="77" t="s">
        <v>15</v>
      </c>
      <c r="B7" s="49" t="s">
        <v>167</v>
      </c>
      <c r="C7" s="80" t="s">
        <v>87</v>
      </c>
      <c r="D7" s="95">
        <v>52.45</v>
      </c>
      <c r="E7" s="29" t="s">
        <v>18</v>
      </c>
      <c r="F7" s="94">
        <v>12</v>
      </c>
      <c r="G7" s="111">
        <v>52.37</v>
      </c>
      <c r="H7" s="4" t="s">
        <v>17</v>
      </c>
      <c r="I7" s="110">
        <v>13</v>
      </c>
      <c r="J7" s="95">
        <v>52.38</v>
      </c>
      <c r="K7" s="30" t="s">
        <v>15</v>
      </c>
      <c r="L7" s="94">
        <v>15</v>
      </c>
      <c r="M7" s="111"/>
      <c r="N7" s="35"/>
      <c r="O7" s="120"/>
      <c r="P7" s="62">
        <v>53.06</v>
      </c>
      <c r="Q7" s="53" t="s">
        <v>18</v>
      </c>
      <c r="R7" s="61">
        <v>12</v>
      </c>
      <c r="S7" s="127">
        <f>O7+L7+I7+F7</f>
        <v>40</v>
      </c>
      <c r="T7" s="131">
        <f>S7-V7+R7</f>
        <v>40</v>
      </c>
      <c r="U7" s="27"/>
      <c r="V7" s="33">
        <f>MIN(F7,I7,L7,O7)</f>
        <v>12</v>
      </c>
    </row>
    <row r="8" spans="1:22" ht="15">
      <c r="A8" s="79" t="s">
        <v>16</v>
      </c>
      <c r="B8" s="48" t="s">
        <v>81</v>
      </c>
      <c r="C8" s="78" t="s">
        <v>87</v>
      </c>
      <c r="D8" s="93">
        <v>46.25</v>
      </c>
      <c r="E8" s="96" t="s">
        <v>14</v>
      </c>
      <c r="F8" s="97">
        <v>18</v>
      </c>
      <c r="G8" s="109"/>
      <c r="H8" s="112"/>
      <c r="I8" s="113">
        <v>0</v>
      </c>
      <c r="J8" s="98"/>
      <c r="K8" s="118"/>
      <c r="L8" s="97">
        <v>0</v>
      </c>
      <c r="M8" s="109"/>
      <c r="N8" s="121"/>
      <c r="O8" s="122"/>
      <c r="P8" s="60">
        <v>44.5</v>
      </c>
      <c r="Q8" s="63" t="s">
        <v>14</v>
      </c>
      <c r="R8" s="64">
        <v>18</v>
      </c>
      <c r="S8" s="128">
        <f>O8+L8+I8+F8</f>
        <v>18</v>
      </c>
      <c r="T8" s="132">
        <f>S8-V8+R8</f>
        <v>36</v>
      </c>
      <c r="U8" s="27"/>
      <c r="V8" s="33">
        <f>MIN(F8,I8,L8,O8)</f>
        <v>0</v>
      </c>
    </row>
    <row r="9" spans="1:22" ht="15">
      <c r="A9" s="77" t="s">
        <v>17</v>
      </c>
      <c r="B9" s="49" t="s">
        <v>169</v>
      </c>
      <c r="C9" s="80" t="s">
        <v>13</v>
      </c>
      <c r="D9" s="95">
        <v>53.56</v>
      </c>
      <c r="E9" s="29" t="s">
        <v>20</v>
      </c>
      <c r="F9" s="94">
        <v>10</v>
      </c>
      <c r="G9" s="111">
        <v>52.47</v>
      </c>
      <c r="H9" s="4" t="s">
        <v>18</v>
      </c>
      <c r="I9" s="110">
        <v>12</v>
      </c>
      <c r="J9" s="95"/>
      <c r="K9" s="30"/>
      <c r="L9" s="94">
        <v>0</v>
      </c>
      <c r="M9" s="111"/>
      <c r="N9" s="35"/>
      <c r="O9" s="120"/>
      <c r="P9" s="62"/>
      <c r="Q9" s="53"/>
      <c r="R9" s="61">
        <v>0</v>
      </c>
      <c r="S9" s="127">
        <f>O9+L9+I9+F9</f>
        <v>22</v>
      </c>
      <c r="T9" s="131">
        <f>S9-V9+R9</f>
        <v>22</v>
      </c>
      <c r="U9" s="27"/>
      <c r="V9" s="33">
        <f>MIN(F9,I9,L9,O9)</f>
        <v>0</v>
      </c>
    </row>
    <row r="10" spans="1:22" ht="15">
      <c r="A10" s="77" t="s">
        <v>18</v>
      </c>
      <c r="B10" s="48" t="s">
        <v>710</v>
      </c>
      <c r="C10" s="78" t="s">
        <v>12</v>
      </c>
      <c r="D10" s="98"/>
      <c r="E10" s="29"/>
      <c r="F10" s="94">
        <v>0</v>
      </c>
      <c r="G10" s="109">
        <v>53.67</v>
      </c>
      <c r="H10" s="4" t="s">
        <v>20</v>
      </c>
      <c r="I10" s="110">
        <v>10</v>
      </c>
      <c r="J10" s="98">
        <v>54.71</v>
      </c>
      <c r="K10" s="30" t="s">
        <v>20</v>
      </c>
      <c r="L10" s="94">
        <v>10</v>
      </c>
      <c r="M10" s="109"/>
      <c r="N10" s="35"/>
      <c r="O10" s="120"/>
      <c r="P10" s="60"/>
      <c r="Q10" s="53"/>
      <c r="R10" s="61"/>
      <c r="S10" s="127">
        <f>O10+L10+I10+F10</f>
        <v>20</v>
      </c>
      <c r="T10" s="131">
        <f>S10-V10+R10</f>
        <v>20</v>
      </c>
      <c r="U10" s="27"/>
      <c r="V10" s="33">
        <f>MIN(F10,I10,L10,O10)</f>
        <v>0</v>
      </c>
    </row>
    <row r="11" spans="1:22" ht="15">
      <c r="A11" s="79" t="s">
        <v>19</v>
      </c>
      <c r="B11" s="49" t="s">
        <v>376</v>
      </c>
      <c r="C11" s="80" t="s">
        <v>87</v>
      </c>
      <c r="D11" s="95"/>
      <c r="E11" s="96"/>
      <c r="F11" s="97">
        <v>0</v>
      </c>
      <c r="G11" s="111">
        <v>48.49</v>
      </c>
      <c r="H11" s="112" t="s">
        <v>14</v>
      </c>
      <c r="I11" s="113">
        <v>18</v>
      </c>
      <c r="J11" s="95"/>
      <c r="K11" s="118"/>
      <c r="L11" s="97">
        <v>0</v>
      </c>
      <c r="M11" s="111"/>
      <c r="N11" s="121"/>
      <c r="O11" s="122"/>
      <c r="P11" s="62"/>
      <c r="Q11" s="63"/>
      <c r="R11" s="64"/>
      <c r="S11" s="128">
        <f>O11+L11+I11+F11</f>
        <v>18</v>
      </c>
      <c r="T11" s="132">
        <f>S11-V11+R11</f>
        <v>18</v>
      </c>
      <c r="U11" s="27"/>
      <c r="V11" s="33">
        <f>MIN(F11,I11,L11,O11)</f>
        <v>0</v>
      </c>
    </row>
    <row r="12" spans="1:22" ht="15">
      <c r="A12" s="77" t="s">
        <v>20</v>
      </c>
      <c r="B12" s="48" t="s">
        <v>653</v>
      </c>
      <c r="C12" s="78" t="s">
        <v>13</v>
      </c>
      <c r="D12" s="93">
        <v>54.89</v>
      </c>
      <c r="E12" s="31" t="s">
        <v>22</v>
      </c>
      <c r="F12" s="94">
        <v>8</v>
      </c>
      <c r="G12" s="109">
        <v>53.72</v>
      </c>
      <c r="H12" s="4" t="s">
        <v>21</v>
      </c>
      <c r="I12" s="110">
        <v>9</v>
      </c>
      <c r="J12" s="98"/>
      <c r="K12" s="30"/>
      <c r="L12" s="94">
        <v>0</v>
      </c>
      <c r="M12" s="109"/>
      <c r="N12" s="35"/>
      <c r="O12" s="120"/>
      <c r="P12" s="60"/>
      <c r="Q12" s="53"/>
      <c r="R12" s="61"/>
      <c r="S12" s="127">
        <f>O12+L12+I12+F12</f>
        <v>17</v>
      </c>
      <c r="T12" s="131">
        <f>S12-V12+R12</f>
        <v>17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171</v>
      </c>
      <c r="C13" s="80" t="s">
        <v>8</v>
      </c>
      <c r="D13" s="95">
        <v>49.9</v>
      </c>
      <c r="E13" s="31" t="s">
        <v>7</v>
      </c>
      <c r="F13" s="94">
        <v>17</v>
      </c>
      <c r="G13" s="111"/>
      <c r="H13" s="4"/>
      <c r="I13" s="110">
        <v>0</v>
      </c>
      <c r="J13" s="95"/>
      <c r="K13" s="30"/>
      <c r="L13" s="94">
        <v>0</v>
      </c>
      <c r="M13" s="111"/>
      <c r="N13" s="35"/>
      <c r="O13" s="120"/>
      <c r="P13" s="62"/>
      <c r="Q13" s="53"/>
      <c r="R13" s="61"/>
      <c r="S13" s="127">
        <f>O13+L13+I13+F13</f>
        <v>17</v>
      </c>
      <c r="T13" s="131">
        <f>S13-V13+R13</f>
        <v>17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173</v>
      </c>
      <c r="C14" s="78" t="s">
        <v>12</v>
      </c>
      <c r="D14" s="98"/>
      <c r="E14" s="96"/>
      <c r="F14" s="97">
        <v>0</v>
      </c>
      <c r="G14" s="109">
        <v>51.02</v>
      </c>
      <c r="H14" s="112" t="s">
        <v>15</v>
      </c>
      <c r="I14" s="113">
        <v>15</v>
      </c>
      <c r="J14" s="98"/>
      <c r="K14" s="118"/>
      <c r="L14" s="97">
        <v>0</v>
      </c>
      <c r="M14" s="109"/>
      <c r="N14" s="121"/>
      <c r="O14" s="122"/>
      <c r="P14" s="60"/>
      <c r="Q14" s="63"/>
      <c r="R14" s="64"/>
      <c r="S14" s="128">
        <f>O14+L14+I14+F14</f>
        <v>15</v>
      </c>
      <c r="T14" s="132">
        <f>S14-V14+R14</f>
        <v>15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790</v>
      </c>
      <c r="C15" s="80" t="s">
        <v>12</v>
      </c>
      <c r="D15" s="95"/>
      <c r="E15" s="29"/>
      <c r="F15" s="94">
        <v>0</v>
      </c>
      <c r="G15" s="111"/>
      <c r="H15" s="4"/>
      <c r="I15" s="110">
        <v>0</v>
      </c>
      <c r="J15" s="95">
        <v>53.22</v>
      </c>
      <c r="K15" s="30" t="s">
        <v>16</v>
      </c>
      <c r="L15" s="94">
        <v>14</v>
      </c>
      <c r="M15" s="111"/>
      <c r="N15" s="35"/>
      <c r="O15" s="120"/>
      <c r="P15" s="62"/>
      <c r="Q15" s="53"/>
      <c r="R15" s="61"/>
      <c r="S15" s="127">
        <f>O15+L15+I15+F15</f>
        <v>14</v>
      </c>
      <c r="T15" s="131">
        <f>S15-V15+R15</f>
        <v>14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649</v>
      </c>
      <c r="C16" s="78" t="s">
        <v>8</v>
      </c>
      <c r="D16" s="98">
        <v>52.01</v>
      </c>
      <c r="E16" s="31" t="s">
        <v>16</v>
      </c>
      <c r="F16" s="94">
        <v>14</v>
      </c>
      <c r="G16" s="109"/>
      <c r="H16" s="4"/>
      <c r="I16" s="110">
        <v>0</v>
      </c>
      <c r="J16" s="98"/>
      <c r="K16" s="30"/>
      <c r="L16" s="94">
        <v>0</v>
      </c>
      <c r="M16" s="109"/>
      <c r="N16" s="35"/>
      <c r="O16" s="120"/>
      <c r="P16" s="60"/>
      <c r="Q16" s="53"/>
      <c r="R16" s="61"/>
      <c r="S16" s="127">
        <f>O16+L16+I16+F16</f>
        <v>14</v>
      </c>
      <c r="T16" s="131">
        <f>S16-V16+R16</f>
        <v>14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654</v>
      </c>
      <c r="C17" s="80" t="s">
        <v>6</v>
      </c>
      <c r="D17" s="95">
        <v>55.57</v>
      </c>
      <c r="E17" s="96" t="s">
        <v>23</v>
      </c>
      <c r="F17" s="97">
        <v>7</v>
      </c>
      <c r="G17" s="111">
        <v>55.55</v>
      </c>
      <c r="H17" s="112" t="s">
        <v>23</v>
      </c>
      <c r="I17" s="113">
        <v>7</v>
      </c>
      <c r="J17" s="95"/>
      <c r="K17" s="118"/>
      <c r="L17" s="97">
        <v>0</v>
      </c>
      <c r="M17" s="111"/>
      <c r="N17" s="121"/>
      <c r="O17" s="122"/>
      <c r="P17" s="62"/>
      <c r="Q17" s="63"/>
      <c r="R17" s="64"/>
      <c r="S17" s="128">
        <f>O17+L17+I17+F17</f>
        <v>14</v>
      </c>
      <c r="T17" s="132">
        <f>S17-V17+R17</f>
        <v>14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270</v>
      </c>
      <c r="C18" s="78" t="s">
        <v>8</v>
      </c>
      <c r="D18" s="98"/>
      <c r="E18" s="29"/>
      <c r="F18" s="94">
        <v>0</v>
      </c>
      <c r="G18" s="109">
        <v>52.08</v>
      </c>
      <c r="H18" s="4" t="s">
        <v>16</v>
      </c>
      <c r="I18" s="110">
        <v>14</v>
      </c>
      <c r="J18" s="98"/>
      <c r="K18" s="30"/>
      <c r="L18" s="94">
        <v>0</v>
      </c>
      <c r="M18" s="109"/>
      <c r="N18" s="35"/>
      <c r="O18" s="120"/>
      <c r="P18" s="60"/>
      <c r="Q18" s="53"/>
      <c r="R18" s="61"/>
      <c r="S18" s="127">
        <f>O18+L18+I18+F18</f>
        <v>14</v>
      </c>
      <c r="T18" s="131">
        <f>S18-V18+R18</f>
        <v>14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88</v>
      </c>
      <c r="C19" s="78" t="s">
        <v>12</v>
      </c>
      <c r="D19" s="98"/>
      <c r="E19" s="29"/>
      <c r="F19" s="94">
        <v>0</v>
      </c>
      <c r="G19" s="109"/>
      <c r="H19" s="4"/>
      <c r="I19" s="110">
        <v>0</v>
      </c>
      <c r="J19" s="98"/>
      <c r="K19" s="30"/>
      <c r="L19" s="94">
        <v>0</v>
      </c>
      <c r="M19" s="109"/>
      <c r="N19" s="35"/>
      <c r="O19" s="120"/>
      <c r="P19" s="60">
        <v>51.54</v>
      </c>
      <c r="Q19" s="53" t="s">
        <v>16</v>
      </c>
      <c r="R19" s="61">
        <v>14</v>
      </c>
      <c r="S19" s="127">
        <f>O19+L19+I19+F19</f>
        <v>0</v>
      </c>
      <c r="T19" s="131">
        <f>S19-V19+R19</f>
        <v>14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160</v>
      </c>
      <c r="C20" s="78" t="s">
        <v>12</v>
      </c>
      <c r="D20" s="98">
        <v>52.22</v>
      </c>
      <c r="E20" s="29" t="s">
        <v>17</v>
      </c>
      <c r="F20" s="94">
        <v>13</v>
      </c>
      <c r="G20" s="109"/>
      <c r="H20" s="4"/>
      <c r="I20" s="110">
        <v>0</v>
      </c>
      <c r="J20" s="98"/>
      <c r="K20" s="30"/>
      <c r="L20" s="94">
        <v>0</v>
      </c>
      <c r="M20" s="109"/>
      <c r="N20" s="35"/>
      <c r="O20" s="120"/>
      <c r="P20" s="60"/>
      <c r="Q20" s="53"/>
      <c r="R20" s="61"/>
      <c r="S20" s="128">
        <f>O20+L20+I20+F20</f>
        <v>13</v>
      </c>
      <c r="T20" s="132">
        <f>S20-V20+R20</f>
        <v>13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392</v>
      </c>
      <c r="C21" s="80" t="s">
        <v>12</v>
      </c>
      <c r="D21" s="95"/>
      <c r="E21" s="96"/>
      <c r="F21" s="97">
        <v>0</v>
      </c>
      <c r="G21" s="111"/>
      <c r="H21" s="112"/>
      <c r="I21" s="113">
        <v>0</v>
      </c>
      <c r="J21" s="98">
        <v>53.58</v>
      </c>
      <c r="K21" s="30" t="s">
        <v>17</v>
      </c>
      <c r="L21" s="97">
        <v>13</v>
      </c>
      <c r="M21" s="109"/>
      <c r="N21" s="35"/>
      <c r="O21" s="120"/>
      <c r="P21" s="60"/>
      <c r="Q21" s="53"/>
      <c r="R21" s="61"/>
      <c r="S21" s="127">
        <f>O21+L21+I21+F21</f>
        <v>13</v>
      </c>
      <c r="T21" s="131">
        <f>S21-V21+R21</f>
        <v>13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643</v>
      </c>
      <c r="C22" s="78" t="s">
        <v>8</v>
      </c>
      <c r="D22" s="98"/>
      <c r="E22" s="29"/>
      <c r="F22" s="94">
        <v>0</v>
      </c>
      <c r="G22" s="109"/>
      <c r="H22" s="4"/>
      <c r="I22" s="110">
        <v>0</v>
      </c>
      <c r="J22" s="98">
        <v>54.06</v>
      </c>
      <c r="K22" s="30" t="s">
        <v>18</v>
      </c>
      <c r="L22" s="94">
        <v>12</v>
      </c>
      <c r="M22" s="109"/>
      <c r="N22" s="35"/>
      <c r="O22" s="120"/>
      <c r="P22" s="60"/>
      <c r="Q22" s="53"/>
      <c r="R22" s="61"/>
      <c r="S22" s="127">
        <f>O22+L22+I22+F22</f>
        <v>12</v>
      </c>
      <c r="T22" s="131">
        <f>S22-V22+R22</f>
        <v>12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390</v>
      </c>
      <c r="C23" s="80" t="s">
        <v>87</v>
      </c>
      <c r="D23" s="95"/>
      <c r="E23" s="96"/>
      <c r="F23" s="97">
        <v>0</v>
      </c>
      <c r="G23" s="111">
        <v>53.3</v>
      </c>
      <c r="H23" s="112" t="s">
        <v>19</v>
      </c>
      <c r="I23" s="113">
        <v>11</v>
      </c>
      <c r="J23" s="98"/>
      <c r="K23" s="30"/>
      <c r="L23" s="94">
        <v>0</v>
      </c>
      <c r="M23" s="109"/>
      <c r="N23" s="35"/>
      <c r="O23" s="120"/>
      <c r="P23" s="60"/>
      <c r="Q23" s="53"/>
      <c r="R23" s="61"/>
      <c r="S23" s="128">
        <f>O23+L23+I23+F23</f>
        <v>11</v>
      </c>
      <c r="T23" s="132">
        <f>S23-V23+R23</f>
        <v>11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84</v>
      </c>
      <c r="C24" s="78" t="s">
        <v>12</v>
      </c>
      <c r="D24" s="98">
        <v>58.81</v>
      </c>
      <c r="E24" s="31" t="s">
        <v>25</v>
      </c>
      <c r="F24" s="94">
        <v>5</v>
      </c>
      <c r="G24" s="109">
        <v>55.87</v>
      </c>
      <c r="H24" s="4" t="s">
        <v>24</v>
      </c>
      <c r="I24" s="110">
        <v>6</v>
      </c>
      <c r="J24" s="98"/>
      <c r="K24" s="30"/>
      <c r="L24" s="94">
        <v>0</v>
      </c>
      <c r="M24" s="109"/>
      <c r="N24" s="35"/>
      <c r="O24" s="120"/>
      <c r="P24" s="60"/>
      <c r="Q24" s="53"/>
      <c r="R24" s="61"/>
      <c r="S24" s="127">
        <f>O24+L24+I24+F24</f>
        <v>11</v>
      </c>
      <c r="T24" s="131">
        <f>S24-V24+R24</f>
        <v>11</v>
      </c>
      <c r="U24" s="27"/>
      <c r="V24" s="33">
        <f>MIN(F24,I24,L24,O24)</f>
        <v>0</v>
      </c>
    </row>
    <row r="25" spans="1:22" ht="15">
      <c r="A25" s="77" t="s">
        <v>94</v>
      </c>
      <c r="B25" s="48" t="s">
        <v>655</v>
      </c>
      <c r="C25" s="78" t="s">
        <v>6</v>
      </c>
      <c r="D25" s="98">
        <v>57</v>
      </c>
      <c r="E25" s="29" t="s">
        <v>24</v>
      </c>
      <c r="F25" s="94">
        <v>6</v>
      </c>
      <c r="G25" s="109">
        <v>56.83</v>
      </c>
      <c r="H25" s="4" t="s">
        <v>25</v>
      </c>
      <c r="I25" s="110">
        <v>5</v>
      </c>
      <c r="J25" s="98"/>
      <c r="K25" s="30"/>
      <c r="L25" s="97">
        <v>0</v>
      </c>
      <c r="M25" s="109"/>
      <c r="N25" s="35"/>
      <c r="O25" s="120"/>
      <c r="P25" s="60"/>
      <c r="Q25" s="53"/>
      <c r="R25" s="61"/>
      <c r="S25" s="127">
        <f>O25+L25+I25+F25</f>
        <v>11</v>
      </c>
      <c r="T25" s="131">
        <f>S25-V25+R25</f>
        <v>11</v>
      </c>
      <c r="U25" s="27"/>
      <c r="V25" s="33">
        <f>MIN(F25,I25,L25,O25)</f>
        <v>0</v>
      </c>
    </row>
    <row r="26" spans="1:22" ht="15">
      <c r="A26" s="79" t="s">
        <v>95</v>
      </c>
      <c r="B26" s="48" t="s">
        <v>651</v>
      </c>
      <c r="C26" s="78" t="s">
        <v>8</v>
      </c>
      <c r="D26" s="98">
        <v>52.65</v>
      </c>
      <c r="E26" s="31" t="s">
        <v>19</v>
      </c>
      <c r="F26" s="94">
        <v>11</v>
      </c>
      <c r="G26" s="109"/>
      <c r="H26" s="4"/>
      <c r="I26" s="110">
        <v>0</v>
      </c>
      <c r="J26" s="98"/>
      <c r="K26" s="30"/>
      <c r="L26" s="94">
        <v>0</v>
      </c>
      <c r="M26" s="109"/>
      <c r="N26" s="35"/>
      <c r="O26" s="120"/>
      <c r="P26" s="60"/>
      <c r="Q26" s="53"/>
      <c r="R26" s="61"/>
      <c r="S26" s="128">
        <f>O26+L26+I26+F26</f>
        <v>11</v>
      </c>
      <c r="T26" s="132">
        <f>S26-V26+R26</f>
        <v>11</v>
      </c>
      <c r="U26" s="27"/>
      <c r="V26" s="33">
        <f>MIN(F26,I26,L26,O26)</f>
        <v>0</v>
      </c>
    </row>
    <row r="27" spans="1:22" ht="15">
      <c r="A27" s="77" t="s">
        <v>99</v>
      </c>
      <c r="B27" s="48" t="s">
        <v>194</v>
      </c>
      <c r="C27" s="78" t="s">
        <v>87</v>
      </c>
      <c r="D27" s="98"/>
      <c r="E27" s="29"/>
      <c r="F27" s="94">
        <v>0</v>
      </c>
      <c r="G27" s="109"/>
      <c r="H27" s="4"/>
      <c r="I27" s="110">
        <v>0</v>
      </c>
      <c r="J27" s="98">
        <v>54.08</v>
      </c>
      <c r="K27" s="30" t="s">
        <v>19</v>
      </c>
      <c r="L27" s="94">
        <v>11</v>
      </c>
      <c r="M27" s="109"/>
      <c r="N27" s="35"/>
      <c r="O27" s="120"/>
      <c r="P27" s="60"/>
      <c r="Q27" s="53"/>
      <c r="R27" s="61"/>
      <c r="S27" s="127">
        <f>O27+L27+I27+F27</f>
        <v>11</v>
      </c>
      <c r="T27" s="131">
        <f>S27-V27+R27</f>
        <v>11</v>
      </c>
      <c r="U27" s="27"/>
      <c r="V27" s="33">
        <f>MIN(F27,I27,L27,O27)</f>
        <v>0</v>
      </c>
    </row>
    <row r="28" spans="1:22" ht="15">
      <c r="A28" s="77" t="s">
        <v>100</v>
      </c>
      <c r="B28" s="48" t="s">
        <v>793</v>
      </c>
      <c r="C28" s="78" t="s">
        <v>13</v>
      </c>
      <c r="D28" s="98"/>
      <c r="E28" s="31"/>
      <c r="F28" s="94">
        <v>0</v>
      </c>
      <c r="G28" s="109"/>
      <c r="H28" s="4"/>
      <c r="I28" s="110">
        <v>0</v>
      </c>
      <c r="J28" s="98" t="s">
        <v>794</v>
      </c>
      <c r="K28" s="30" t="s">
        <v>24</v>
      </c>
      <c r="L28" s="94">
        <v>6</v>
      </c>
      <c r="M28" s="109"/>
      <c r="N28" s="35"/>
      <c r="O28" s="120"/>
      <c r="P28" s="60">
        <v>59.54</v>
      </c>
      <c r="Q28" s="53" t="s">
        <v>26</v>
      </c>
      <c r="R28" s="61">
        <v>4</v>
      </c>
      <c r="S28" s="127">
        <f>O28+L28+I28+F28</f>
        <v>6</v>
      </c>
      <c r="T28" s="131">
        <f>S28-V28+R28</f>
        <v>10</v>
      </c>
      <c r="U28" s="27"/>
      <c r="V28" s="33">
        <f>MIN(F28,I28,L28,O28)</f>
        <v>0</v>
      </c>
    </row>
    <row r="29" spans="1:22" ht="15">
      <c r="A29" s="79" t="s">
        <v>114</v>
      </c>
      <c r="B29" s="48" t="s">
        <v>652</v>
      </c>
      <c r="C29" s="78" t="s">
        <v>12</v>
      </c>
      <c r="D29" s="98">
        <v>53.85</v>
      </c>
      <c r="E29" s="29" t="s">
        <v>21</v>
      </c>
      <c r="F29" s="94">
        <v>9</v>
      </c>
      <c r="G29" s="109"/>
      <c r="H29" s="4"/>
      <c r="I29" s="110">
        <v>0</v>
      </c>
      <c r="J29" s="98"/>
      <c r="K29" s="30"/>
      <c r="L29" s="97">
        <v>0</v>
      </c>
      <c r="M29" s="109"/>
      <c r="N29" s="35"/>
      <c r="O29" s="120"/>
      <c r="P29" s="60"/>
      <c r="Q29" s="53"/>
      <c r="R29" s="61"/>
      <c r="S29" s="128">
        <f>O29+L29+I29+F29</f>
        <v>9</v>
      </c>
      <c r="T29" s="132">
        <f>S29-V29+R29</f>
        <v>9</v>
      </c>
      <c r="U29" s="27"/>
      <c r="V29" s="33">
        <f>MIN(F29,I29,L29,O29)</f>
        <v>0</v>
      </c>
    </row>
    <row r="30" spans="1:22" ht="15">
      <c r="A30" s="77" t="s">
        <v>115</v>
      </c>
      <c r="B30" s="48" t="s">
        <v>791</v>
      </c>
      <c r="C30" s="78" t="s">
        <v>13</v>
      </c>
      <c r="D30" s="98"/>
      <c r="E30" s="29"/>
      <c r="F30" s="94">
        <v>0</v>
      </c>
      <c r="G30" s="109"/>
      <c r="H30" s="4"/>
      <c r="I30" s="110">
        <v>0</v>
      </c>
      <c r="J30" s="98">
        <v>56.56</v>
      </c>
      <c r="K30" s="30" t="s">
        <v>21</v>
      </c>
      <c r="L30" s="94">
        <v>9</v>
      </c>
      <c r="M30" s="109"/>
      <c r="N30" s="35"/>
      <c r="O30" s="120"/>
      <c r="P30" s="60"/>
      <c r="Q30" s="53"/>
      <c r="R30" s="61"/>
      <c r="S30" s="127">
        <f>O30+L30+I30+F30</f>
        <v>9</v>
      </c>
      <c r="T30" s="131">
        <f>S30-V30+R30</f>
        <v>9</v>
      </c>
      <c r="U30" s="27"/>
      <c r="V30" s="33">
        <f>MIN(F30,I30,L30,O30)</f>
        <v>0</v>
      </c>
    </row>
    <row r="31" spans="1:22" ht="15">
      <c r="A31" s="77" t="s">
        <v>134</v>
      </c>
      <c r="B31" s="48" t="s">
        <v>792</v>
      </c>
      <c r="C31" s="78" t="s">
        <v>6</v>
      </c>
      <c r="D31" s="98"/>
      <c r="E31" s="29"/>
      <c r="F31" s="94">
        <v>0</v>
      </c>
      <c r="G31" s="109"/>
      <c r="H31" s="4"/>
      <c r="I31" s="110">
        <v>0</v>
      </c>
      <c r="J31" s="98">
        <v>57.3</v>
      </c>
      <c r="K31" s="30" t="s">
        <v>22</v>
      </c>
      <c r="L31" s="94">
        <v>8</v>
      </c>
      <c r="M31" s="109"/>
      <c r="N31" s="35"/>
      <c r="O31" s="120"/>
      <c r="P31" s="60"/>
      <c r="Q31" s="53"/>
      <c r="R31" s="61"/>
      <c r="S31" s="127">
        <f>O31+L31+I31+F31</f>
        <v>8</v>
      </c>
      <c r="T31" s="131">
        <f>S31-V31+R31</f>
        <v>8</v>
      </c>
      <c r="U31" s="27"/>
      <c r="V31" s="33">
        <f>MIN(F31,I31,L31,O31)</f>
        <v>0</v>
      </c>
    </row>
    <row r="32" spans="1:22" ht="15">
      <c r="A32" s="79" t="s">
        <v>125</v>
      </c>
      <c r="B32" s="48" t="s">
        <v>711</v>
      </c>
      <c r="C32" s="78" t="s">
        <v>8</v>
      </c>
      <c r="D32" s="98"/>
      <c r="E32" s="29"/>
      <c r="F32" s="94">
        <v>0</v>
      </c>
      <c r="G32" s="109">
        <v>54.54</v>
      </c>
      <c r="H32" s="4" t="s">
        <v>22</v>
      </c>
      <c r="I32" s="110">
        <v>8</v>
      </c>
      <c r="J32" s="98"/>
      <c r="K32" s="30"/>
      <c r="L32" s="94">
        <v>0</v>
      </c>
      <c r="M32" s="109"/>
      <c r="N32" s="35"/>
      <c r="O32" s="120"/>
      <c r="P32" s="60"/>
      <c r="Q32" s="53"/>
      <c r="R32" s="61"/>
      <c r="S32" s="128">
        <f>O32+L32+I32+F32</f>
        <v>8</v>
      </c>
      <c r="T32" s="132">
        <f>S32-V32+R32</f>
        <v>8</v>
      </c>
      <c r="U32" s="27"/>
      <c r="V32" s="33">
        <f>MIN(F32,I32,L32,O32)</f>
        <v>0</v>
      </c>
    </row>
    <row r="33" spans="1:22" ht="15">
      <c r="A33" s="77" t="s">
        <v>135</v>
      </c>
      <c r="B33" s="48" t="s">
        <v>795</v>
      </c>
      <c r="C33" s="78" t="s">
        <v>6</v>
      </c>
      <c r="D33" s="98"/>
      <c r="E33" s="29"/>
      <c r="F33" s="94">
        <v>0</v>
      </c>
      <c r="G33" s="109"/>
      <c r="H33" s="4"/>
      <c r="I33" s="110">
        <v>0</v>
      </c>
      <c r="J33" s="98">
        <v>59.06</v>
      </c>
      <c r="K33" s="30" t="s">
        <v>23</v>
      </c>
      <c r="L33" s="94">
        <v>7</v>
      </c>
      <c r="M33" s="109"/>
      <c r="N33" s="35"/>
      <c r="O33" s="120"/>
      <c r="P33" s="60"/>
      <c r="Q33" s="53"/>
      <c r="R33" s="61"/>
      <c r="S33" s="127">
        <f>O33+L33+I33+F33</f>
        <v>7</v>
      </c>
      <c r="T33" s="131">
        <f>S33-V33+R33</f>
        <v>7</v>
      </c>
      <c r="U33" s="27"/>
      <c r="V33" s="33">
        <f>MIN(F33,I33,L33,O33)</f>
        <v>0</v>
      </c>
    </row>
    <row r="34" spans="1:22" ht="15">
      <c r="A34" s="77" t="s">
        <v>136</v>
      </c>
      <c r="B34" s="48" t="s">
        <v>872</v>
      </c>
      <c r="C34" s="81" t="s">
        <v>8</v>
      </c>
      <c r="D34" s="93"/>
      <c r="E34" s="29"/>
      <c r="F34" s="94">
        <v>0</v>
      </c>
      <c r="G34" s="109"/>
      <c r="H34" s="4"/>
      <c r="I34" s="110">
        <v>0</v>
      </c>
      <c r="J34" s="98"/>
      <c r="K34" s="30"/>
      <c r="L34" s="94">
        <v>0</v>
      </c>
      <c r="M34" s="109"/>
      <c r="N34" s="35"/>
      <c r="O34" s="120"/>
      <c r="P34" s="60">
        <v>56.37</v>
      </c>
      <c r="Q34" s="53" t="s">
        <v>23</v>
      </c>
      <c r="R34" s="61">
        <v>7</v>
      </c>
      <c r="S34" s="127">
        <f>O34+L34+I34+F34</f>
        <v>0</v>
      </c>
      <c r="T34" s="131">
        <f>S34-V34+R34</f>
        <v>7</v>
      </c>
      <c r="U34" s="27"/>
      <c r="V34" s="33">
        <f>MIN(F34,I34,L34,O34)</f>
        <v>0</v>
      </c>
    </row>
    <row r="35" spans="1:22" ht="15">
      <c r="A35" s="79" t="s">
        <v>137</v>
      </c>
      <c r="B35" s="49" t="s">
        <v>870</v>
      </c>
      <c r="C35" s="82" t="s">
        <v>13</v>
      </c>
      <c r="D35" s="98"/>
      <c r="E35" s="29"/>
      <c r="F35" s="94">
        <v>0</v>
      </c>
      <c r="G35" s="109"/>
      <c r="H35" s="4"/>
      <c r="I35" s="110">
        <v>0</v>
      </c>
      <c r="J35" s="98"/>
      <c r="K35" s="30"/>
      <c r="L35" s="94">
        <v>0</v>
      </c>
      <c r="M35" s="109"/>
      <c r="N35" s="35"/>
      <c r="O35" s="120"/>
      <c r="P35" s="60" t="s">
        <v>871</v>
      </c>
      <c r="Q35" s="53" t="s">
        <v>27</v>
      </c>
      <c r="R35" s="61">
        <v>3</v>
      </c>
      <c r="S35" s="128">
        <f>O35+L35+I35+F35</f>
        <v>0</v>
      </c>
      <c r="T35" s="132">
        <f>S35-V35+R35</f>
        <v>3</v>
      </c>
      <c r="U35" s="27"/>
      <c r="V35" s="33">
        <f>MIN(F35,I35,L35,O35)</f>
        <v>0</v>
      </c>
    </row>
    <row r="36" spans="1:22" ht="12.75" hidden="1">
      <c r="A36" s="77" t="s">
        <v>138</v>
      </c>
      <c r="B36" s="50"/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0" ref="S36:S67">O36+L36+I36+F36</f>
        <v>0</v>
      </c>
      <c r="T36" s="131">
        <f aca="true" t="shared" si="1" ref="T33:T70">S36-V36+R36</f>
        <v>0</v>
      </c>
      <c r="U36" s="27"/>
      <c r="V36" s="33">
        <f aca="true" t="shared" si="2" ref="V36:V67">MIN(F36,I36,L36,O36)</f>
        <v>0</v>
      </c>
    </row>
    <row r="37" spans="1:22" ht="12.75" hidden="1">
      <c r="A37" s="77" t="s">
        <v>139</v>
      </c>
      <c r="B37" s="51"/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0"/>
        <v>0</v>
      </c>
      <c r="T37" s="131">
        <f t="shared" si="1"/>
        <v>0</v>
      </c>
      <c r="U37" s="27"/>
      <c r="V37" s="33">
        <f t="shared" si="2"/>
        <v>0</v>
      </c>
    </row>
    <row r="38" spans="1:22" ht="12.75" hidden="1">
      <c r="A38" s="79" t="s">
        <v>140</v>
      </c>
      <c r="B38" s="50"/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0"/>
        <v>0</v>
      </c>
      <c r="T38" s="132">
        <f t="shared" si="1"/>
        <v>0</v>
      </c>
      <c r="U38" s="27"/>
      <c r="V38" s="33">
        <f t="shared" si="2"/>
        <v>0</v>
      </c>
    </row>
    <row r="39" spans="1:22" ht="12.75" hidden="1">
      <c r="A39" s="77" t="s">
        <v>141</v>
      </c>
      <c r="B39" s="51"/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0"/>
        <v>0</v>
      </c>
      <c r="T39" s="131">
        <f t="shared" si="1"/>
        <v>0</v>
      </c>
      <c r="U39" s="27"/>
      <c r="V39" s="33">
        <f t="shared" si="2"/>
        <v>0</v>
      </c>
    </row>
    <row r="40" spans="1:22" ht="12.75" hidden="1">
      <c r="A40" s="77" t="s">
        <v>217</v>
      </c>
      <c r="B40" s="50"/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0"/>
        <v>0</v>
      </c>
      <c r="T40" s="131">
        <f t="shared" si="1"/>
        <v>0</v>
      </c>
      <c r="U40" s="27"/>
      <c r="V40" s="33">
        <f t="shared" si="2"/>
        <v>0</v>
      </c>
    </row>
    <row r="41" spans="1:22" ht="12.75" hidden="1">
      <c r="A41" s="79" t="s">
        <v>218</v>
      </c>
      <c r="B41" s="51"/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0"/>
        <v>0</v>
      </c>
      <c r="T41" s="132">
        <f t="shared" si="1"/>
        <v>0</v>
      </c>
      <c r="U41" s="27"/>
      <c r="V41" s="33">
        <f t="shared" si="2"/>
        <v>0</v>
      </c>
    </row>
    <row r="42" spans="1:22" ht="12.75" hidden="1">
      <c r="A42" s="77" t="s">
        <v>219</v>
      </c>
      <c r="B42" s="50"/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0"/>
        <v>0</v>
      </c>
      <c r="T42" s="131">
        <f t="shared" si="1"/>
        <v>0</v>
      </c>
      <c r="U42" s="27"/>
      <c r="V42" s="33">
        <f t="shared" si="2"/>
        <v>0</v>
      </c>
    </row>
    <row r="43" spans="1:22" ht="12.75" hidden="1">
      <c r="A43" s="77" t="s">
        <v>220</v>
      </c>
      <c r="B43" s="135"/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0"/>
        <v>0</v>
      </c>
      <c r="T43" s="131">
        <f t="shared" si="1"/>
        <v>0</v>
      </c>
      <c r="U43" s="27"/>
      <c r="V43" s="33">
        <f t="shared" si="2"/>
        <v>0</v>
      </c>
    </row>
    <row r="44" spans="1:22" ht="12.75" hidden="1">
      <c r="A44" s="79" t="s">
        <v>221</v>
      </c>
      <c r="B44" s="50" t="s">
        <v>390</v>
      </c>
      <c r="C44" s="81" t="s">
        <v>87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0"/>
        <v>0</v>
      </c>
      <c r="T44" s="132">
        <f t="shared" si="1"/>
        <v>0</v>
      </c>
      <c r="U44" s="27"/>
      <c r="V44" s="33">
        <f t="shared" si="2"/>
        <v>0</v>
      </c>
    </row>
    <row r="45" spans="1:22" ht="12.75" hidden="1">
      <c r="A45" s="77" t="s">
        <v>222</v>
      </c>
      <c r="B45" s="51" t="s">
        <v>190</v>
      </c>
      <c r="C45" s="82" t="s">
        <v>10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0"/>
        <v>0</v>
      </c>
      <c r="T45" s="131">
        <f t="shared" si="1"/>
        <v>0</v>
      </c>
      <c r="U45" s="27"/>
      <c r="V45" s="33">
        <f t="shared" si="2"/>
        <v>0</v>
      </c>
    </row>
    <row r="46" spans="1:22" ht="12.75" hidden="1">
      <c r="A46" s="77" t="s">
        <v>223</v>
      </c>
      <c r="B46" s="50" t="s">
        <v>401</v>
      </c>
      <c r="C46" s="81" t="s">
        <v>13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0"/>
        <v>0</v>
      </c>
      <c r="T46" s="131">
        <f t="shared" si="1"/>
        <v>0</v>
      </c>
      <c r="U46" s="27"/>
      <c r="V46" s="33">
        <f t="shared" si="2"/>
        <v>0</v>
      </c>
    </row>
    <row r="47" spans="1:22" ht="12.75" hidden="1">
      <c r="A47" s="79" t="s">
        <v>224</v>
      </c>
      <c r="B47" s="51" t="s">
        <v>121</v>
      </c>
      <c r="C47" s="82" t="s">
        <v>8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0"/>
        <v>0</v>
      </c>
      <c r="T47" s="132">
        <f t="shared" si="1"/>
        <v>0</v>
      </c>
      <c r="U47" s="27"/>
      <c r="V47" s="33">
        <f t="shared" si="2"/>
        <v>0</v>
      </c>
    </row>
    <row r="48" spans="1:22" ht="12.75" hidden="1">
      <c r="A48" s="77" t="s">
        <v>225</v>
      </c>
      <c r="B48" s="50" t="s">
        <v>339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0"/>
        <v>0</v>
      </c>
      <c r="T48" s="131">
        <f t="shared" si="1"/>
        <v>0</v>
      </c>
      <c r="U48" s="27"/>
      <c r="V48" s="33">
        <f t="shared" si="2"/>
        <v>0</v>
      </c>
    </row>
    <row r="49" spans="1:22" ht="12.75" hidden="1">
      <c r="A49" s="77" t="s">
        <v>226</v>
      </c>
      <c r="B49" s="51" t="s">
        <v>394</v>
      </c>
      <c r="C49" s="82" t="s">
        <v>13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0"/>
        <v>0</v>
      </c>
      <c r="T49" s="131">
        <f t="shared" si="1"/>
        <v>0</v>
      </c>
      <c r="U49" s="27"/>
      <c r="V49" s="33">
        <f t="shared" si="2"/>
        <v>0</v>
      </c>
    </row>
    <row r="50" spans="1:22" ht="12.75" hidden="1">
      <c r="A50" s="79" t="s">
        <v>410</v>
      </c>
      <c r="B50" s="50" t="s">
        <v>346</v>
      </c>
      <c r="C50" s="81" t="s">
        <v>10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0"/>
        <v>0</v>
      </c>
      <c r="T50" s="132">
        <f t="shared" si="1"/>
        <v>0</v>
      </c>
      <c r="U50" s="27"/>
      <c r="V50" s="33">
        <f t="shared" si="2"/>
        <v>0</v>
      </c>
    </row>
    <row r="51" spans="1:22" ht="12.75" hidden="1">
      <c r="A51" s="77" t="s">
        <v>411</v>
      </c>
      <c r="B51" s="51" t="s">
        <v>165</v>
      </c>
      <c r="C51" s="82" t="s">
        <v>87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0"/>
        <v>0</v>
      </c>
      <c r="T51" s="131">
        <f t="shared" si="1"/>
        <v>0</v>
      </c>
      <c r="U51" s="27"/>
      <c r="V51" s="33">
        <f t="shared" si="2"/>
        <v>0</v>
      </c>
    </row>
    <row r="52" spans="1:22" ht="12.75" hidden="1">
      <c r="A52" s="77" t="s">
        <v>412</v>
      </c>
      <c r="B52" s="50" t="s">
        <v>373</v>
      </c>
      <c r="C52" s="81" t="s">
        <v>10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0"/>
        <v>0</v>
      </c>
      <c r="T52" s="131">
        <f t="shared" si="1"/>
        <v>0</v>
      </c>
      <c r="U52" s="27"/>
      <c r="V52" s="33">
        <f t="shared" si="2"/>
        <v>0</v>
      </c>
    </row>
    <row r="53" spans="1:22" ht="12.75" hidden="1">
      <c r="A53" s="79" t="s">
        <v>413</v>
      </c>
      <c r="B53" s="135" t="s">
        <v>214</v>
      </c>
      <c r="C53" s="82" t="s">
        <v>8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0"/>
        <v>0</v>
      </c>
      <c r="T53" s="132">
        <f t="shared" si="1"/>
        <v>0</v>
      </c>
      <c r="U53" s="27"/>
      <c r="V53" s="33">
        <f t="shared" si="2"/>
        <v>0</v>
      </c>
    </row>
    <row r="54" spans="1:22" ht="12.75" hidden="1">
      <c r="A54" s="77" t="s">
        <v>414</v>
      </c>
      <c r="B54" s="50" t="s">
        <v>254</v>
      </c>
      <c r="C54" s="81" t="s">
        <v>10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0"/>
        <v>0</v>
      </c>
      <c r="T54" s="131">
        <f t="shared" si="1"/>
        <v>0</v>
      </c>
      <c r="U54" s="27"/>
      <c r="V54" s="33">
        <f t="shared" si="2"/>
        <v>0</v>
      </c>
    </row>
    <row r="55" spans="1:22" ht="12.75" hidden="1">
      <c r="A55" s="77" t="s">
        <v>415</v>
      </c>
      <c r="B55" s="51" t="s">
        <v>38</v>
      </c>
      <c r="C55" s="82" t="s">
        <v>12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0"/>
        <v>0</v>
      </c>
      <c r="T55" s="131">
        <f t="shared" si="1"/>
        <v>0</v>
      </c>
      <c r="U55" s="27"/>
      <c r="V55" s="33">
        <f t="shared" si="2"/>
        <v>0</v>
      </c>
    </row>
    <row r="56" spans="1:22" ht="12.75" hidden="1">
      <c r="A56" s="79" t="s">
        <v>416</v>
      </c>
      <c r="B56" s="50" t="s">
        <v>243</v>
      </c>
      <c r="C56" s="81" t="s">
        <v>8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0"/>
        <v>0</v>
      </c>
      <c r="T56" s="132">
        <f t="shared" si="1"/>
        <v>0</v>
      </c>
      <c r="U56" s="27"/>
      <c r="V56" s="33">
        <f t="shared" si="2"/>
        <v>0</v>
      </c>
    </row>
    <row r="57" spans="1:22" ht="12.75" hidden="1">
      <c r="A57" s="77" t="s">
        <v>417</v>
      </c>
      <c r="B57" s="51" t="s">
        <v>260</v>
      </c>
      <c r="C57" s="82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0"/>
        <v>0</v>
      </c>
      <c r="T57" s="131">
        <f t="shared" si="1"/>
        <v>0</v>
      </c>
      <c r="U57" s="27"/>
      <c r="V57" s="33">
        <f t="shared" si="2"/>
        <v>0</v>
      </c>
    </row>
    <row r="58" spans="1:22" ht="12.75" hidden="1">
      <c r="A58" s="77" t="s">
        <v>418</v>
      </c>
      <c r="B58" s="50" t="s">
        <v>192</v>
      </c>
      <c r="C58" s="81" t="s">
        <v>12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0"/>
        <v>0</v>
      </c>
      <c r="T58" s="131">
        <f t="shared" si="1"/>
        <v>0</v>
      </c>
      <c r="U58" s="27"/>
      <c r="V58" s="33">
        <f t="shared" si="2"/>
        <v>0</v>
      </c>
    </row>
    <row r="59" spans="1:22" ht="12.75" hidden="1">
      <c r="A59" s="79" t="s">
        <v>247</v>
      </c>
      <c r="B59" s="50" t="s">
        <v>253</v>
      </c>
      <c r="C59" s="81" t="s">
        <v>12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0"/>
        <v>0</v>
      </c>
      <c r="T59" s="132">
        <f t="shared" si="1"/>
        <v>0</v>
      </c>
      <c r="U59" s="27"/>
      <c r="V59" s="33">
        <f t="shared" si="2"/>
        <v>0</v>
      </c>
    </row>
    <row r="60" spans="1:22" ht="12.75" hidden="1">
      <c r="A60" s="77" t="s">
        <v>248</v>
      </c>
      <c r="B60" s="50" t="s">
        <v>307</v>
      </c>
      <c r="C60" s="81" t="s">
        <v>87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0"/>
        <v>0</v>
      </c>
      <c r="T60" s="131">
        <f t="shared" si="1"/>
        <v>0</v>
      </c>
      <c r="U60" s="27"/>
      <c r="V60" s="33">
        <f t="shared" si="2"/>
        <v>0</v>
      </c>
    </row>
    <row r="61" spans="1:22" ht="12.75" hidden="1">
      <c r="A61" s="77" t="s">
        <v>249</v>
      </c>
      <c r="B61" s="51" t="s">
        <v>43</v>
      </c>
      <c r="C61" s="82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0"/>
        <v>0</v>
      </c>
      <c r="T61" s="131">
        <f t="shared" si="1"/>
        <v>0</v>
      </c>
      <c r="U61" s="27"/>
      <c r="V61" s="33">
        <f t="shared" si="2"/>
        <v>0</v>
      </c>
    </row>
    <row r="62" spans="1:22" ht="12.75" hidden="1">
      <c r="A62" s="79" t="s">
        <v>250</v>
      </c>
      <c r="B62" s="50" t="s">
        <v>205</v>
      </c>
      <c r="C62" s="81" t="s">
        <v>12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0"/>
        <v>0</v>
      </c>
      <c r="T62" s="132">
        <f t="shared" si="1"/>
        <v>0</v>
      </c>
      <c r="U62" s="27"/>
      <c r="V62" s="33">
        <f t="shared" si="2"/>
        <v>0</v>
      </c>
    </row>
    <row r="63" spans="1:22" ht="12.75" hidden="1">
      <c r="A63" s="77" t="s">
        <v>251</v>
      </c>
      <c r="B63" s="51" t="s">
        <v>209</v>
      </c>
      <c r="C63" s="82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0"/>
        <v>0</v>
      </c>
      <c r="T63" s="131">
        <f t="shared" si="1"/>
        <v>0</v>
      </c>
      <c r="U63" s="27"/>
      <c r="V63" s="33">
        <f t="shared" si="2"/>
        <v>0</v>
      </c>
    </row>
    <row r="64" spans="1:22" ht="12.75" hidden="1">
      <c r="A64" s="77" t="s">
        <v>419</v>
      </c>
      <c r="B64" s="50" t="s">
        <v>166</v>
      </c>
      <c r="C64" s="81" t="s">
        <v>87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0"/>
        <v>0</v>
      </c>
      <c r="T64" s="131">
        <f t="shared" si="1"/>
        <v>0</v>
      </c>
      <c r="U64" s="27"/>
      <c r="V64" s="33">
        <f t="shared" si="2"/>
        <v>0</v>
      </c>
    </row>
    <row r="65" spans="1:22" ht="12.75" hidden="1">
      <c r="A65" s="79" t="s">
        <v>420</v>
      </c>
      <c r="B65" s="50" t="s">
        <v>262</v>
      </c>
      <c r="C65" s="81" t="s">
        <v>6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0"/>
        <v>0</v>
      </c>
      <c r="T65" s="132">
        <f t="shared" si="1"/>
        <v>0</v>
      </c>
      <c r="U65" s="27"/>
      <c r="V65" s="33">
        <f t="shared" si="2"/>
        <v>0</v>
      </c>
    </row>
    <row r="66" spans="1:22" ht="12.75" hidden="1">
      <c r="A66" s="77" t="s">
        <v>421</v>
      </c>
      <c r="B66" s="50" t="s">
        <v>326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0"/>
        <v>0</v>
      </c>
      <c r="T66" s="131">
        <f t="shared" si="1"/>
        <v>0</v>
      </c>
      <c r="U66" s="27"/>
      <c r="V66" s="33">
        <f t="shared" si="2"/>
        <v>0</v>
      </c>
    </row>
    <row r="67" spans="1:22" ht="12.75" hidden="1">
      <c r="A67" s="77" t="s">
        <v>422</v>
      </c>
      <c r="B67" s="50" t="s">
        <v>396</v>
      </c>
      <c r="C67" s="81" t="s">
        <v>12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0"/>
        <v>0</v>
      </c>
      <c r="T67" s="131">
        <f t="shared" si="1"/>
        <v>0</v>
      </c>
      <c r="U67" s="27"/>
      <c r="V67" s="33">
        <f t="shared" si="2"/>
        <v>0</v>
      </c>
    </row>
    <row r="68" spans="1:22" ht="12.75" hidden="1">
      <c r="A68" s="79" t="s">
        <v>423</v>
      </c>
      <c r="B68" s="50" t="s">
        <v>164</v>
      </c>
      <c r="C68" s="81" t="s">
        <v>10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1"/>
        <v>0</v>
      </c>
      <c r="U68" s="27"/>
      <c r="V68" s="33">
        <f aca="true" t="shared" si="4" ref="V68:V99">MIN(F68,I68,L68,O68)</f>
        <v>0</v>
      </c>
    </row>
    <row r="69" spans="1:22" ht="12.75" hidden="1">
      <c r="A69" s="77" t="s">
        <v>424</v>
      </c>
      <c r="B69" s="50" t="s">
        <v>111</v>
      </c>
      <c r="C69" s="81" t="s">
        <v>13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1"/>
        <v>0</v>
      </c>
      <c r="U69" s="27"/>
      <c r="V69" s="33">
        <f t="shared" si="4"/>
        <v>0</v>
      </c>
    </row>
    <row r="70" spans="1:22" ht="12.75" hidden="1">
      <c r="A70" s="77" t="s">
        <v>425</v>
      </c>
      <c r="B70" s="50" t="s">
        <v>62</v>
      </c>
      <c r="C70" s="81" t="s">
        <v>13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1"/>
        <v>0</v>
      </c>
      <c r="U70" s="27"/>
      <c r="V70" s="33">
        <f t="shared" si="4"/>
        <v>0</v>
      </c>
    </row>
    <row r="71" spans="1:22" ht="12.75" hidden="1">
      <c r="A71" s="79" t="s">
        <v>426</v>
      </c>
      <c r="B71" s="50" t="s">
        <v>98</v>
      </c>
      <c r="C71" s="81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U71" s="27"/>
      <c r="V71" s="33">
        <f t="shared" si="4"/>
        <v>0</v>
      </c>
    </row>
    <row r="72" spans="1:22" ht="12.75" hidden="1">
      <c r="A72" s="77" t="s">
        <v>427</v>
      </c>
      <c r="B72" s="50" t="s">
        <v>81</v>
      </c>
      <c r="C72" s="81" t="s">
        <v>87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U72" s="27"/>
      <c r="V72" s="33">
        <f t="shared" si="4"/>
        <v>0</v>
      </c>
    </row>
    <row r="73" spans="1:22" ht="12.75" hidden="1">
      <c r="A73" s="77" t="s">
        <v>428</v>
      </c>
      <c r="B73" s="50" t="s">
        <v>193</v>
      </c>
      <c r="C73" s="81" t="s">
        <v>10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U73" s="27"/>
      <c r="V73" s="33">
        <f t="shared" si="4"/>
        <v>0</v>
      </c>
    </row>
    <row r="74" spans="1:22" ht="12.75" hidden="1">
      <c r="A74" s="79" t="s">
        <v>429</v>
      </c>
      <c r="B74" s="50" t="s">
        <v>377</v>
      </c>
      <c r="C74" s="81" t="s">
        <v>12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U74" s="27"/>
      <c r="V74" s="33">
        <f t="shared" si="4"/>
        <v>0</v>
      </c>
    </row>
    <row r="75" spans="1:22" ht="12.75" hidden="1">
      <c r="A75" s="77" t="s">
        <v>430</v>
      </c>
      <c r="B75" s="50" t="s">
        <v>162</v>
      </c>
      <c r="C75" s="81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U75" s="27"/>
      <c r="V75" s="33">
        <f t="shared" si="4"/>
        <v>0</v>
      </c>
    </row>
    <row r="76" spans="1:22" ht="12.75" hidden="1">
      <c r="A76" s="77" t="s">
        <v>431</v>
      </c>
      <c r="B76" s="50" t="s">
        <v>63</v>
      </c>
      <c r="C76" s="81" t="s">
        <v>13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U76" s="27"/>
      <c r="V76" s="33">
        <f t="shared" si="4"/>
        <v>0</v>
      </c>
    </row>
    <row r="77" spans="1:22" ht="12.75" hidden="1">
      <c r="A77" s="79" t="s">
        <v>432</v>
      </c>
      <c r="B77" s="51" t="s">
        <v>294</v>
      </c>
      <c r="C77" s="82" t="s">
        <v>6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U77" s="27"/>
      <c r="V77" s="33">
        <f t="shared" si="4"/>
        <v>0</v>
      </c>
    </row>
    <row r="78" spans="1:22" ht="12.75" hidden="1">
      <c r="A78" s="77" t="s">
        <v>433</v>
      </c>
      <c r="B78" s="50" t="s">
        <v>85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U78" s="27"/>
      <c r="V78" s="33">
        <f t="shared" si="4"/>
        <v>0</v>
      </c>
    </row>
    <row r="79" spans="1:22" ht="12.75" hidden="1">
      <c r="A79" s="77" t="s">
        <v>434</v>
      </c>
      <c r="B79" s="51" t="s">
        <v>204</v>
      </c>
      <c r="C79" s="82" t="s">
        <v>87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U79" s="27"/>
      <c r="V79" s="33">
        <f t="shared" si="4"/>
        <v>0</v>
      </c>
    </row>
    <row r="80" spans="1:22" ht="12.75" hidden="1">
      <c r="A80" s="79" t="s">
        <v>435</v>
      </c>
      <c r="B80" s="50" t="s">
        <v>340</v>
      </c>
      <c r="C80" s="81" t="s">
        <v>87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U80" s="27"/>
      <c r="V80" s="33">
        <f t="shared" si="4"/>
        <v>0</v>
      </c>
    </row>
    <row r="81" spans="1:22" ht="12.75" hidden="1">
      <c r="A81" s="77" t="s">
        <v>436</v>
      </c>
      <c r="B81" s="51" t="s">
        <v>389</v>
      </c>
      <c r="C81" s="82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U81" s="27"/>
      <c r="V81" s="33">
        <f t="shared" si="4"/>
        <v>0</v>
      </c>
    </row>
    <row r="82" spans="1:22" ht="12.75" hidden="1">
      <c r="A82" s="77" t="s">
        <v>437</v>
      </c>
      <c r="B82" s="50" t="s">
        <v>39</v>
      </c>
      <c r="C82" s="81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U82" s="27"/>
      <c r="V82" s="33">
        <f t="shared" si="4"/>
        <v>0</v>
      </c>
    </row>
    <row r="83" spans="1:22" ht="12.75" hidden="1">
      <c r="A83" s="79" t="s">
        <v>438</v>
      </c>
      <c r="B83" s="51" t="s">
        <v>269</v>
      </c>
      <c r="C83" s="82" t="s">
        <v>87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U83" s="27"/>
      <c r="V83" s="33">
        <f t="shared" si="4"/>
        <v>0</v>
      </c>
    </row>
    <row r="84" spans="1:22" ht="12.75" hidden="1">
      <c r="A84" s="77" t="s">
        <v>439</v>
      </c>
      <c r="B84" s="50" t="s">
        <v>267</v>
      </c>
      <c r="C84" s="81" t="s">
        <v>13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U84" s="27"/>
      <c r="V84" s="33">
        <f t="shared" si="4"/>
        <v>0</v>
      </c>
    </row>
    <row r="85" spans="1:22" ht="12.75" hidden="1">
      <c r="A85" s="77" t="s">
        <v>440</v>
      </c>
      <c r="B85" s="51" t="s">
        <v>11</v>
      </c>
      <c r="C85" s="82" t="s">
        <v>8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U85" s="27"/>
      <c r="V85" s="33">
        <f t="shared" si="4"/>
        <v>0</v>
      </c>
    </row>
    <row r="86" spans="1:22" ht="12.75" hidden="1">
      <c r="A86" s="79" t="s">
        <v>441</v>
      </c>
      <c r="B86" s="50" t="s">
        <v>287</v>
      </c>
      <c r="C86" s="81" t="s">
        <v>12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U86" s="27"/>
      <c r="V86" s="33">
        <f t="shared" si="4"/>
        <v>0</v>
      </c>
    </row>
    <row r="87" spans="1:22" ht="12.75" hidden="1">
      <c r="A87" s="77" t="s">
        <v>442</v>
      </c>
      <c r="B87" s="51" t="s">
        <v>174</v>
      </c>
      <c r="C87" s="82" t="s">
        <v>87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U87" s="27"/>
      <c r="V87" s="33">
        <f t="shared" si="4"/>
        <v>0</v>
      </c>
    </row>
    <row r="88" spans="1:22" ht="12.75" hidden="1">
      <c r="A88" s="77" t="s">
        <v>443</v>
      </c>
      <c r="B88" s="136" t="s">
        <v>380</v>
      </c>
      <c r="C88" s="81" t="s">
        <v>13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U88" s="27"/>
      <c r="V88" s="33">
        <f t="shared" si="4"/>
        <v>0</v>
      </c>
    </row>
    <row r="89" spans="1:22" ht="12.75" hidden="1">
      <c r="A89" s="79" t="s">
        <v>444</v>
      </c>
      <c r="B89" s="51" t="s">
        <v>84</v>
      </c>
      <c r="C89" s="82" t="s">
        <v>12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U89" s="27"/>
      <c r="V89" s="33">
        <f t="shared" si="4"/>
        <v>0</v>
      </c>
    </row>
    <row r="90" spans="1:22" ht="12.75" hidden="1">
      <c r="A90" s="77" t="s">
        <v>445</v>
      </c>
      <c r="B90" s="136" t="s">
        <v>119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U90" s="27"/>
      <c r="V90" s="33">
        <f t="shared" si="4"/>
        <v>0</v>
      </c>
    </row>
    <row r="91" spans="1:22" ht="12.75" hidden="1">
      <c r="A91" s="77" t="s">
        <v>446</v>
      </c>
      <c r="B91" s="50" t="s">
        <v>391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U91" s="27"/>
      <c r="V91" s="33">
        <f t="shared" si="4"/>
        <v>0</v>
      </c>
    </row>
    <row r="92" spans="1:22" ht="12.75" hidden="1">
      <c r="A92" s="79" t="s">
        <v>447</v>
      </c>
      <c r="B92" s="51" t="s">
        <v>366</v>
      </c>
      <c r="C92" s="82" t="s">
        <v>12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U92" s="27"/>
      <c r="V92" s="33">
        <f t="shared" si="4"/>
        <v>0</v>
      </c>
    </row>
    <row r="93" spans="1:22" ht="12.75" hidden="1">
      <c r="A93" s="77" t="s">
        <v>448</v>
      </c>
      <c r="B93" s="50" t="s">
        <v>207</v>
      </c>
      <c r="C93" s="81" t="s">
        <v>10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U93" s="27"/>
      <c r="V93" s="33">
        <f t="shared" si="4"/>
        <v>0</v>
      </c>
    </row>
    <row r="94" spans="1:22" ht="12.75" hidden="1">
      <c r="A94" s="77" t="s">
        <v>449</v>
      </c>
      <c r="B94" s="51" t="s">
        <v>297</v>
      </c>
      <c r="C94" s="82" t="s">
        <v>364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U94" s="27"/>
      <c r="V94" s="33">
        <f t="shared" si="4"/>
        <v>0</v>
      </c>
    </row>
    <row r="95" spans="1:22" ht="12.75" hidden="1">
      <c r="A95" s="79" t="s">
        <v>450</v>
      </c>
      <c r="B95" s="50" t="s">
        <v>189</v>
      </c>
      <c r="C95" s="81" t="s">
        <v>13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U95" s="27"/>
      <c r="V95" s="33">
        <f t="shared" si="4"/>
        <v>0</v>
      </c>
    </row>
    <row r="96" spans="1:22" ht="12.75" hidden="1">
      <c r="A96" s="77" t="s">
        <v>451</v>
      </c>
      <c r="B96" s="136" t="s">
        <v>211</v>
      </c>
      <c r="C96" s="81" t="s">
        <v>6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U96" s="27"/>
      <c r="V96" s="33">
        <f t="shared" si="4"/>
        <v>0</v>
      </c>
    </row>
    <row r="97" spans="1:22" ht="12.75" hidden="1">
      <c r="A97" s="77" t="s">
        <v>452</v>
      </c>
      <c r="B97" s="51" t="s">
        <v>395</v>
      </c>
      <c r="C97" s="82" t="s">
        <v>12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U97" s="27"/>
      <c r="V97" s="33">
        <f t="shared" si="4"/>
        <v>0</v>
      </c>
    </row>
    <row r="98" spans="1:22" ht="12.75" hidden="1">
      <c r="A98" s="79" t="s">
        <v>453</v>
      </c>
      <c r="B98" s="50" t="s">
        <v>170</v>
      </c>
      <c r="C98" s="81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U98" s="27"/>
      <c r="V98" s="33">
        <f t="shared" si="4"/>
        <v>0</v>
      </c>
    </row>
    <row r="99" spans="1:22" ht="12.75" hidden="1">
      <c r="A99" s="77" t="s">
        <v>454</v>
      </c>
      <c r="B99" s="50" t="s">
        <v>169</v>
      </c>
      <c r="C99" s="81" t="s">
        <v>13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U99" s="27"/>
      <c r="V99" s="33">
        <f t="shared" si="4"/>
        <v>0</v>
      </c>
    </row>
    <row r="100" spans="1:22" ht="12.75" hidden="1">
      <c r="A100" s="77" t="s">
        <v>455</v>
      </c>
      <c r="B100" s="50" t="s">
        <v>45</v>
      </c>
      <c r="C100" s="81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U100" s="27"/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374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U101" s="27"/>
      <c r="V101" s="33">
        <f t="shared" si="7"/>
        <v>0</v>
      </c>
    </row>
    <row r="102" spans="1:22" ht="12.75" hidden="1">
      <c r="A102" s="77" t="s">
        <v>457</v>
      </c>
      <c r="B102" s="50" t="s">
        <v>318</v>
      </c>
      <c r="C102" s="81" t="s">
        <v>6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U102" s="27"/>
      <c r="V102" s="33">
        <f t="shared" si="7"/>
        <v>0</v>
      </c>
    </row>
    <row r="103" spans="1:22" ht="12.75" hidden="1">
      <c r="A103" s="77" t="s">
        <v>458</v>
      </c>
      <c r="B103" s="50" t="s">
        <v>261</v>
      </c>
      <c r="C103" s="81" t="s">
        <v>6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U103" s="27"/>
      <c r="V103" s="33">
        <f t="shared" si="7"/>
        <v>0</v>
      </c>
    </row>
    <row r="104" spans="1:22" ht="12.75" hidden="1">
      <c r="A104" s="79" t="s">
        <v>459</v>
      </c>
      <c r="B104" s="136" t="s">
        <v>382</v>
      </c>
      <c r="C104" s="81" t="s">
        <v>13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U104" s="27"/>
      <c r="V104" s="33">
        <f t="shared" si="7"/>
        <v>0</v>
      </c>
    </row>
    <row r="105" spans="1:22" ht="12.75" hidden="1">
      <c r="A105" s="77" t="s">
        <v>460</v>
      </c>
      <c r="B105" s="50" t="s">
        <v>173</v>
      </c>
      <c r="C105" s="81" t="s">
        <v>12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U105" s="27"/>
      <c r="V105" s="33">
        <f t="shared" si="7"/>
        <v>0</v>
      </c>
    </row>
    <row r="106" spans="1:22" ht="12.75" hidden="1">
      <c r="A106" s="77" t="s">
        <v>461</v>
      </c>
      <c r="B106" s="50" t="s">
        <v>266</v>
      </c>
      <c r="C106" s="81" t="s">
        <v>13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U106" s="27"/>
      <c r="V106" s="33">
        <f t="shared" si="7"/>
        <v>0</v>
      </c>
    </row>
    <row r="107" spans="1:22" ht="12.75" hidden="1">
      <c r="A107" s="79" t="s">
        <v>462</v>
      </c>
      <c r="B107" s="50" t="s">
        <v>296</v>
      </c>
      <c r="C107" s="81" t="s">
        <v>10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U107" s="27"/>
      <c r="V107" s="33">
        <f t="shared" si="7"/>
        <v>0</v>
      </c>
    </row>
    <row r="108" spans="1:22" ht="12.75" hidden="1">
      <c r="A108" s="77" t="s">
        <v>463</v>
      </c>
      <c r="B108" s="51" t="s">
        <v>310</v>
      </c>
      <c r="C108" s="82" t="s">
        <v>6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U108" s="27"/>
      <c r="V108" s="33">
        <f t="shared" si="7"/>
        <v>0</v>
      </c>
    </row>
    <row r="109" spans="1:22" ht="12.75" hidden="1">
      <c r="A109" s="77" t="s">
        <v>464</v>
      </c>
      <c r="B109" s="50" t="s">
        <v>291</v>
      </c>
      <c r="C109" s="81" t="s">
        <v>87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U109" s="27"/>
      <c r="V109" s="33">
        <f t="shared" si="7"/>
        <v>0</v>
      </c>
    </row>
    <row r="110" spans="1:22" ht="12.75" hidden="1">
      <c r="A110" s="79" t="s">
        <v>465</v>
      </c>
      <c r="B110" s="51" t="s">
        <v>172</v>
      </c>
      <c r="C110" s="82" t="s">
        <v>10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U110" s="27"/>
      <c r="V110" s="33">
        <f t="shared" si="7"/>
        <v>0</v>
      </c>
    </row>
    <row r="111" spans="1:22" ht="12.75" hidden="1">
      <c r="A111" s="77" t="s">
        <v>466</v>
      </c>
      <c r="B111" s="50" t="s">
        <v>216</v>
      </c>
      <c r="C111" s="81" t="s">
        <v>12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U111" s="27"/>
      <c r="V111" s="33">
        <f t="shared" si="7"/>
        <v>0</v>
      </c>
    </row>
    <row r="112" spans="1:22" ht="12.75" hidden="1">
      <c r="A112" s="77" t="s">
        <v>467</v>
      </c>
      <c r="B112" s="51" t="s">
        <v>357</v>
      </c>
      <c r="C112" s="82" t="s">
        <v>13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U112" s="27"/>
      <c r="V112" s="33">
        <f t="shared" si="7"/>
        <v>0</v>
      </c>
    </row>
    <row r="113" spans="1:22" ht="12.75" hidden="1">
      <c r="A113" s="79" t="s">
        <v>468</v>
      </c>
      <c r="B113" s="50" t="s">
        <v>245</v>
      </c>
      <c r="C113" s="81" t="s">
        <v>8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U113" s="27"/>
      <c r="V113" s="33">
        <f t="shared" si="7"/>
        <v>0</v>
      </c>
    </row>
    <row r="114" spans="1:22" ht="12.75" hidden="1">
      <c r="A114" s="77" t="s">
        <v>469</v>
      </c>
      <c r="B114" s="51" t="s">
        <v>356</v>
      </c>
      <c r="C114" s="82" t="s">
        <v>10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U114" s="27"/>
      <c r="V114" s="33">
        <f t="shared" si="7"/>
        <v>0</v>
      </c>
    </row>
    <row r="115" spans="1:22" ht="12.75" hidden="1">
      <c r="A115" s="77" t="s">
        <v>470</v>
      </c>
      <c r="B115" s="50" t="s">
        <v>215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U115" s="27"/>
      <c r="V115" s="33">
        <f t="shared" si="7"/>
        <v>0</v>
      </c>
    </row>
    <row r="116" spans="1:22" ht="12.75" hidden="1">
      <c r="A116" s="79" t="s">
        <v>471</v>
      </c>
      <c r="B116" s="51" t="s">
        <v>311</v>
      </c>
      <c r="C116" s="82" t="s">
        <v>6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U116" s="27"/>
      <c r="V116" s="33">
        <f t="shared" si="7"/>
        <v>0</v>
      </c>
    </row>
    <row r="117" spans="1:22" ht="12.75" hidden="1">
      <c r="A117" s="77" t="s">
        <v>472</v>
      </c>
      <c r="B117" s="50" t="s">
        <v>298</v>
      </c>
      <c r="C117" s="81" t="s">
        <v>364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U117" s="27"/>
      <c r="V117" s="33">
        <f t="shared" si="7"/>
        <v>0</v>
      </c>
    </row>
    <row r="118" spans="1:22" ht="12.75" hidden="1">
      <c r="A118" s="77" t="s">
        <v>473</v>
      </c>
      <c r="B118" s="135" t="s">
        <v>381</v>
      </c>
      <c r="C118" s="82" t="s">
        <v>10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U118" s="27"/>
      <c r="V118" s="33">
        <f t="shared" si="7"/>
        <v>0</v>
      </c>
    </row>
    <row r="119" spans="1:22" ht="12.75" hidden="1">
      <c r="A119" s="79" t="s">
        <v>474</v>
      </c>
      <c r="B119" s="50" t="s">
        <v>240</v>
      </c>
      <c r="C119" s="81" t="s">
        <v>6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U119" s="27"/>
      <c r="V119" s="33">
        <f t="shared" si="7"/>
        <v>0</v>
      </c>
    </row>
    <row r="120" spans="1:22" ht="12.75" hidden="1">
      <c r="A120" s="77" t="s">
        <v>475</v>
      </c>
      <c r="B120" s="135" t="s">
        <v>315</v>
      </c>
      <c r="C120" s="82" t="s">
        <v>8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U120" s="27"/>
      <c r="V120" s="33">
        <f t="shared" si="7"/>
        <v>0</v>
      </c>
    </row>
    <row r="121" spans="1:22" ht="12.75" hidden="1">
      <c r="A121" s="77" t="s">
        <v>476</v>
      </c>
      <c r="B121" s="136" t="s">
        <v>317</v>
      </c>
      <c r="C121" s="81" t="s">
        <v>13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U121" s="27"/>
      <c r="V121" s="33">
        <f t="shared" si="7"/>
        <v>0</v>
      </c>
    </row>
    <row r="122" spans="1:22" ht="12.75" hidden="1">
      <c r="A122" s="79" t="s">
        <v>477</v>
      </c>
      <c r="B122" s="51" t="s">
        <v>293</v>
      </c>
      <c r="C122" s="82" t="s">
        <v>87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U122" s="27"/>
      <c r="V122" s="33">
        <f t="shared" si="7"/>
        <v>0</v>
      </c>
    </row>
    <row r="123" spans="1:22" ht="12.75" hidden="1">
      <c r="A123" s="77" t="s">
        <v>478</v>
      </c>
      <c r="B123" s="50" t="s">
        <v>79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U123" s="27"/>
      <c r="V123" s="33">
        <f t="shared" si="7"/>
        <v>0</v>
      </c>
    </row>
    <row r="124" spans="1:22" ht="12.75" hidden="1">
      <c r="A124" s="77" t="s">
        <v>479</v>
      </c>
      <c r="B124" s="51" t="s">
        <v>86</v>
      </c>
      <c r="C124" s="82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U124" s="27"/>
      <c r="V124" s="33">
        <f t="shared" si="7"/>
        <v>0</v>
      </c>
    </row>
    <row r="125" spans="1:22" ht="12.75" hidden="1">
      <c r="A125" s="79" t="s">
        <v>480</v>
      </c>
      <c r="B125" s="136" t="s">
        <v>213</v>
      </c>
      <c r="C125" s="81" t="s">
        <v>8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U125" s="27"/>
      <c r="V125" s="33">
        <f t="shared" si="7"/>
        <v>0</v>
      </c>
    </row>
    <row r="126" spans="1:22" ht="12.75" hidden="1">
      <c r="A126" s="77" t="s">
        <v>481</v>
      </c>
      <c r="B126" s="50" t="s">
        <v>270</v>
      </c>
      <c r="C126" s="81" t="s">
        <v>8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U126" s="27"/>
      <c r="V126" s="33">
        <f t="shared" si="7"/>
        <v>0</v>
      </c>
    </row>
    <row r="127" spans="1:22" ht="12.75" hidden="1">
      <c r="A127" s="77" t="s">
        <v>482</v>
      </c>
      <c r="B127" s="50" t="s">
        <v>289</v>
      </c>
      <c r="C127" s="81" t="s">
        <v>8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U127" s="27"/>
      <c r="V127" s="33">
        <f t="shared" si="7"/>
        <v>0</v>
      </c>
    </row>
    <row r="128" spans="1:22" ht="12.75" hidden="1">
      <c r="A128" s="79" t="s">
        <v>483</v>
      </c>
      <c r="B128" s="50" t="s">
        <v>405</v>
      </c>
      <c r="C128" s="81" t="s">
        <v>87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U128" s="27"/>
      <c r="V128" s="33">
        <f t="shared" si="7"/>
        <v>0</v>
      </c>
    </row>
    <row r="129" spans="1:22" ht="12.75" hidden="1">
      <c r="A129" s="77" t="s">
        <v>484</v>
      </c>
      <c r="B129" s="136" t="s">
        <v>208</v>
      </c>
      <c r="C129" s="81" t="s">
        <v>10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U129" s="27"/>
      <c r="V129" s="33">
        <f t="shared" si="7"/>
        <v>0</v>
      </c>
    </row>
    <row r="130" spans="1:22" ht="12.75" hidden="1">
      <c r="A130" s="77" t="s">
        <v>485</v>
      </c>
      <c r="B130" s="50" t="s">
        <v>241</v>
      </c>
      <c r="C130" s="81" t="s">
        <v>6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U130" s="27"/>
      <c r="V130" s="33">
        <f t="shared" si="7"/>
        <v>0</v>
      </c>
    </row>
    <row r="131" spans="1:22" ht="12.75" hidden="1">
      <c r="A131" s="79" t="s">
        <v>486</v>
      </c>
      <c r="B131" s="50" t="s">
        <v>76</v>
      </c>
      <c r="C131" s="81" t="s">
        <v>87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U131" s="27"/>
      <c r="V131" s="33">
        <f t="shared" si="7"/>
        <v>0</v>
      </c>
    </row>
    <row r="132" spans="1:22" ht="12.75" hidden="1">
      <c r="A132" s="77" t="s">
        <v>487</v>
      </c>
      <c r="B132" s="50" t="s">
        <v>335</v>
      </c>
      <c r="C132" s="81" t="s">
        <v>8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U132" s="27"/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0" t="s">
        <v>372</v>
      </c>
      <c r="C133" s="81" t="s">
        <v>10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U133" s="27"/>
      <c r="V133" s="33">
        <f t="shared" si="9"/>
        <v>0</v>
      </c>
    </row>
    <row r="134" spans="1:22" ht="12.75" hidden="1">
      <c r="A134" s="79" t="s">
        <v>489</v>
      </c>
      <c r="B134" s="50" t="s">
        <v>80</v>
      </c>
      <c r="C134" s="81" t="s">
        <v>6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U134" s="27"/>
      <c r="V134" s="33">
        <f t="shared" si="9"/>
        <v>0</v>
      </c>
    </row>
    <row r="135" spans="1:22" ht="12.75" hidden="1">
      <c r="A135" s="77" t="s">
        <v>490</v>
      </c>
      <c r="B135" s="51" t="s">
        <v>263</v>
      </c>
      <c r="C135" s="82" t="s">
        <v>6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U135" s="27"/>
      <c r="V135" s="33">
        <f t="shared" si="9"/>
        <v>0</v>
      </c>
    </row>
    <row r="136" spans="1:22" ht="12.75" hidden="1">
      <c r="A136" s="77" t="s">
        <v>491</v>
      </c>
      <c r="B136" s="50" t="s">
        <v>290</v>
      </c>
      <c r="C136" s="81" t="s">
        <v>13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U136" s="27"/>
      <c r="V136" s="33">
        <f t="shared" si="9"/>
        <v>0</v>
      </c>
    </row>
    <row r="137" spans="1:22" ht="12.75" hidden="1">
      <c r="A137" s="79" t="s">
        <v>492</v>
      </c>
      <c r="B137" s="51" t="s">
        <v>167</v>
      </c>
      <c r="C137" s="82" t="s">
        <v>87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U137" s="27"/>
      <c r="V137" s="33">
        <f t="shared" si="9"/>
        <v>0</v>
      </c>
    </row>
    <row r="138" spans="1:22" ht="12.75" hidden="1">
      <c r="A138" s="77" t="s">
        <v>493</v>
      </c>
      <c r="B138" s="50" t="s">
        <v>171</v>
      </c>
      <c r="C138" s="81" t="s">
        <v>8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U138" s="27"/>
      <c r="V138" s="33">
        <f t="shared" si="9"/>
        <v>0</v>
      </c>
    </row>
    <row r="139" spans="1:22" ht="12.75" hidden="1">
      <c r="A139" s="77" t="s">
        <v>494</v>
      </c>
      <c r="B139" s="51" t="s">
        <v>171</v>
      </c>
      <c r="C139" s="82" t="s">
        <v>8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U139" s="27"/>
      <c r="V139" s="33">
        <f t="shared" si="9"/>
        <v>0</v>
      </c>
    </row>
    <row r="140" spans="1:22" ht="12.75" hidden="1">
      <c r="A140" s="79" t="s">
        <v>495</v>
      </c>
      <c r="B140" s="50" t="s">
        <v>252</v>
      </c>
      <c r="C140" s="81" t="s">
        <v>87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U140" s="27"/>
      <c r="V140" s="33">
        <f t="shared" si="9"/>
        <v>0</v>
      </c>
    </row>
    <row r="141" spans="1:22" ht="12.75" hidden="1">
      <c r="A141" s="77" t="s">
        <v>496</v>
      </c>
      <c r="B141" s="51" t="s">
        <v>354</v>
      </c>
      <c r="C141" s="82" t="s">
        <v>10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U141" s="27"/>
      <c r="V141" s="33">
        <f t="shared" si="9"/>
        <v>0</v>
      </c>
    </row>
    <row r="142" spans="1:22" ht="12.75" hidden="1">
      <c r="A142" s="77" t="s">
        <v>497</v>
      </c>
      <c r="B142" s="50" t="s">
        <v>160</v>
      </c>
      <c r="C142" s="81" t="s">
        <v>12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U142" s="27"/>
      <c r="V142" s="33">
        <f t="shared" si="9"/>
        <v>0</v>
      </c>
    </row>
    <row r="143" spans="1:22" ht="12.75" hidden="1">
      <c r="A143" s="79" t="s">
        <v>498</v>
      </c>
      <c r="B143" s="51" t="s">
        <v>29</v>
      </c>
      <c r="C143" s="82" t="s">
        <v>12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U143" s="27"/>
      <c r="V143" s="33">
        <f t="shared" si="9"/>
        <v>0</v>
      </c>
    </row>
    <row r="144" spans="1:22" ht="12.75" hidden="1">
      <c r="A144" s="77" t="s">
        <v>499</v>
      </c>
      <c r="B144" s="50" t="s">
        <v>319</v>
      </c>
      <c r="C144" s="81" t="s">
        <v>12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U144" s="27"/>
      <c r="V144" s="33">
        <f t="shared" si="9"/>
        <v>0</v>
      </c>
    </row>
    <row r="145" spans="1:22" ht="12.75" hidden="1">
      <c r="A145" s="77" t="s">
        <v>500</v>
      </c>
      <c r="B145" s="51" t="s">
        <v>402</v>
      </c>
      <c r="C145" s="82" t="s">
        <v>12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U145" s="27"/>
      <c r="V145" s="33">
        <f t="shared" si="9"/>
        <v>0</v>
      </c>
    </row>
    <row r="146" spans="1:22" ht="12.75" hidden="1">
      <c r="A146" s="79" t="s">
        <v>501</v>
      </c>
      <c r="B146" s="136" t="s">
        <v>314</v>
      </c>
      <c r="C146" s="81" t="s">
        <v>87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U146" s="27"/>
      <c r="V146" s="33">
        <f t="shared" si="9"/>
        <v>0</v>
      </c>
    </row>
    <row r="147" spans="1:22" ht="12.75" hidden="1">
      <c r="A147" s="77" t="s">
        <v>502</v>
      </c>
      <c r="B147" s="51" t="s">
        <v>37</v>
      </c>
      <c r="C147" s="82" t="s">
        <v>12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U147" s="27"/>
      <c r="V147" s="33">
        <f t="shared" si="9"/>
        <v>0</v>
      </c>
    </row>
    <row r="148" spans="1:22" ht="12.75" hidden="1">
      <c r="A148" s="77" t="s">
        <v>503</v>
      </c>
      <c r="B148" s="50" t="s">
        <v>365</v>
      </c>
      <c r="C148" s="81" t="s">
        <v>10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U148" s="27"/>
      <c r="V148" s="33">
        <f t="shared" si="9"/>
        <v>0</v>
      </c>
    </row>
    <row r="149" spans="1:22" ht="12.75" hidden="1">
      <c r="A149" s="79" t="s">
        <v>504</v>
      </c>
      <c r="B149" s="51" t="s">
        <v>378</v>
      </c>
      <c r="C149" s="82" t="s">
        <v>13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U149" s="27"/>
      <c r="V149" s="33">
        <f t="shared" si="9"/>
        <v>0</v>
      </c>
    </row>
    <row r="150" spans="1:22" ht="12.75" hidden="1">
      <c r="A150" s="77" t="s">
        <v>505</v>
      </c>
      <c r="B150" s="50" t="s">
        <v>206</v>
      </c>
      <c r="C150" s="81" t="s">
        <v>13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U150" s="27"/>
      <c r="V150" s="33">
        <f t="shared" si="9"/>
        <v>0</v>
      </c>
    </row>
    <row r="151" spans="1:22" ht="12.75" hidden="1">
      <c r="A151" s="77" t="s">
        <v>506</v>
      </c>
      <c r="B151" s="50" t="s">
        <v>295</v>
      </c>
      <c r="C151" s="81" t="s">
        <v>13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U151" s="27"/>
      <c r="V151" s="33">
        <f t="shared" si="9"/>
        <v>0</v>
      </c>
    </row>
    <row r="152" spans="1:22" ht="12.75" hidden="1">
      <c r="A152" s="79" t="s">
        <v>507</v>
      </c>
      <c r="B152" s="50" t="s">
        <v>159</v>
      </c>
      <c r="C152" s="81" t="s">
        <v>13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U152" s="27"/>
      <c r="V152" s="33">
        <f t="shared" si="9"/>
        <v>0</v>
      </c>
    </row>
    <row r="153" spans="1:22" ht="12.75" hidden="1">
      <c r="A153" s="77" t="s">
        <v>508</v>
      </c>
      <c r="B153" s="51" t="s">
        <v>242</v>
      </c>
      <c r="C153" s="82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U153" s="27"/>
      <c r="V153" s="33">
        <f t="shared" si="9"/>
        <v>0</v>
      </c>
    </row>
    <row r="154" spans="1:22" ht="12.75" hidden="1">
      <c r="A154" s="77" t="s">
        <v>509</v>
      </c>
      <c r="B154" s="50" t="s">
        <v>334</v>
      </c>
      <c r="C154" s="81" t="s">
        <v>8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U154" s="27"/>
      <c r="V154" s="33">
        <f t="shared" si="9"/>
        <v>0</v>
      </c>
    </row>
    <row r="155" spans="1:22" ht="12.75" hidden="1">
      <c r="A155" s="79" t="s">
        <v>510</v>
      </c>
      <c r="B155" s="51" t="s">
        <v>344</v>
      </c>
      <c r="C155" s="82" t="s">
        <v>8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U155" s="27"/>
      <c r="V155" s="33">
        <f t="shared" si="9"/>
        <v>0</v>
      </c>
    </row>
    <row r="156" spans="1:22" ht="12.75" hidden="1">
      <c r="A156" s="77" t="s">
        <v>511</v>
      </c>
      <c r="B156" s="50" t="s">
        <v>345</v>
      </c>
      <c r="C156" s="81" t="s">
        <v>8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U156" s="27"/>
      <c r="V156" s="33">
        <f t="shared" si="9"/>
        <v>0</v>
      </c>
    </row>
    <row r="157" spans="1:22" ht="12.75" hidden="1">
      <c r="A157" s="77" t="s">
        <v>512</v>
      </c>
      <c r="B157" s="50" t="s">
        <v>127</v>
      </c>
      <c r="C157" s="81" t="s">
        <v>10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U157" s="27"/>
      <c r="V157" s="33">
        <f t="shared" si="9"/>
        <v>0</v>
      </c>
    </row>
    <row r="158" spans="1:22" ht="12.75" hidden="1">
      <c r="A158" s="79" t="s">
        <v>513</v>
      </c>
      <c r="B158" s="50" t="s">
        <v>64</v>
      </c>
      <c r="C158" s="81" t="s">
        <v>13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U158" s="27"/>
      <c r="V158" s="33">
        <f t="shared" si="9"/>
        <v>0</v>
      </c>
    </row>
    <row r="159" spans="1:22" ht="12.75" hidden="1">
      <c r="A159" s="77" t="s">
        <v>514</v>
      </c>
      <c r="B159" s="50" t="s">
        <v>392</v>
      </c>
      <c r="C159" s="81" t="s">
        <v>12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U159" s="27"/>
      <c r="V159" s="33">
        <f t="shared" si="9"/>
        <v>0</v>
      </c>
    </row>
    <row r="160" spans="1:22" ht="12.75" hidden="1">
      <c r="A160" s="77" t="s">
        <v>515</v>
      </c>
      <c r="B160" s="50" t="s">
        <v>61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U160" s="27"/>
      <c r="V160" s="33">
        <f t="shared" si="9"/>
        <v>0</v>
      </c>
    </row>
    <row r="161" spans="1:22" ht="12.75" hidden="1">
      <c r="A161" s="79" t="s">
        <v>516</v>
      </c>
      <c r="B161" s="50" t="s">
        <v>47</v>
      </c>
      <c r="C161" s="81" t="s">
        <v>10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U161" s="27"/>
      <c r="V161" s="33">
        <f t="shared" si="9"/>
        <v>0</v>
      </c>
    </row>
    <row r="162" spans="1:22" ht="12.75" hidden="1">
      <c r="A162" s="77" t="s">
        <v>517</v>
      </c>
      <c r="B162" s="50" t="s">
        <v>191</v>
      </c>
      <c r="C162" s="81" t="s">
        <v>6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U162" s="27"/>
      <c r="V162" s="33">
        <f t="shared" si="9"/>
        <v>0</v>
      </c>
    </row>
    <row r="163" spans="1:22" ht="12.75" hidden="1">
      <c r="A163" s="77" t="s">
        <v>518</v>
      </c>
      <c r="B163" s="50" t="s">
        <v>404</v>
      </c>
      <c r="C163" s="81" t="s">
        <v>10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U163" s="27"/>
      <c r="V163" s="33">
        <f t="shared" si="9"/>
        <v>0</v>
      </c>
    </row>
    <row r="164" spans="1:22" ht="12.75" hidden="1">
      <c r="A164" s="79" t="s">
        <v>519</v>
      </c>
      <c r="B164" s="50" t="s">
        <v>355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U164" s="27"/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194</v>
      </c>
      <c r="C165" s="82" t="s">
        <v>87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U165" s="27"/>
      <c r="V165" s="33">
        <f t="shared" si="12"/>
        <v>0</v>
      </c>
    </row>
    <row r="166" spans="1:22" ht="12.75" hidden="1">
      <c r="A166" s="77" t="s">
        <v>521</v>
      </c>
      <c r="B166" s="50" t="s">
        <v>268</v>
      </c>
      <c r="C166" s="81" t="s">
        <v>87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U166" s="27"/>
      <c r="V166" s="33">
        <f t="shared" si="12"/>
        <v>0</v>
      </c>
    </row>
    <row r="167" spans="1:22" ht="12.75" hidden="1">
      <c r="A167" s="79" t="s">
        <v>522</v>
      </c>
      <c r="B167" s="51" t="s">
        <v>103</v>
      </c>
      <c r="C167" s="82" t="s">
        <v>6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U167" s="27"/>
      <c r="V167" s="33">
        <f t="shared" si="12"/>
        <v>0</v>
      </c>
    </row>
    <row r="168" spans="1:22" ht="12.75" hidden="1">
      <c r="A168" s="77" t="s">
        <v>523</v>
      </c>
      <c r="B168" s="50" t="s">
        <v>264</v>
      </c>
      <c r="C168" s="81" t="s">
        <v>10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U168" s="27"/>
      <c r="V168" s="33">
        <f t="shared" si="12"/>
        <v>0</v>
      </c>
    </row>
    <row r="169" spans="1:22" ht="12.75" hidden="1">
      <c r="A169" s="77" t="s">
        <v>524</v>
      </c>
      <c r="B169" s="51" t="s">
        <v>175</v>
      </c>
      <c r="C169" s="82" t="s">
        <v>87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U169" s="27"/>
      <c r="V169" s="33">
        <f t="shared" si="12"/>
        <v>0</v>
      </c>
    </row>
    <row r="170" spans="1:22" ht="12.75" hidden="1">
      <c r="A170" s="79" t="s">
        <v>525</v>
      </c>
      <c r="B170" s="50" t="s">
        <v>400</v>
      </c>
      <c r="C170" s="81" t="s">
        <v>87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U170" s="27"/>
      <c r="V170" s="33">
        <f t="shared" si="12"/>
        <v>0</v>
      </c>
    </row>
    <row r="171" spans="1:22" ht="12.75" hidden="1">
      <c r="A171" s="77" t="s">
        <v>526</v>
      </c>
      <c r="B171" s="51" t="s">
        <v>161</v>
      </c>
      <c r="C171" s="82" t="s">
        <v>8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U171" s="27"/>
      <c r="V171" s="33">
        <f t="shared" si="12"/>
        <v>0</v>
      </c>
    </row>
    <row r="172" spans="1:22" ht="12.75" hidden="1">
      <c r="A172" s="77" t="s">
        <v>527</v>
      </c>
      <c r="B172" s="50" t="s">
        <v>163</v>
      </c>
      <c r="C172" s="81" t="s">
        <v>87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U172" s="27"/>
      <c r="V172" s="33">
        <f t="shared" si="12"/>
        <v>0</v>
      </c>
    </row>
    <row r="173" spans="1:22" ht="12.75" hidden="1">
      <c r="A173" s="79" t="s">
        <v>528</v>
      </c>
      <c r="B173" s="51" t="s">
        <v>212</v>
      </c>
      <c r="C173" s="82" t="s">
        <v>6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U173" s="27"/>
      <c r="V173" s="33">
        <f t="shared" si="12"/>
        <v>0</v>
      </c>
    </row>
    <row r="174" spans="1:22" ht="12.75" hidden="1">
      <c r="A174" s="77" t="s">
        <v>529</v>
      </c>
      <c r="B174" s="50" t="s">
        <v>353</v>
      </c>
      <c r="C174" s="81" t="s">
        <v>13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U174" s="27"/>
      <c r="V174" s="33">
        <f t="shared" si="12"/>
        <v>0</v>
      </c>
    </row>
    <row r="175" spans="1:22" ht="12.75" hidden="1">
      <c r="A175" s="77" t="s">
        <v>530</v>
      </c>
      <c r="B175" s="51" t="s">
        <v>168</v>
      </c>
      <c r="C175" s="82" t="s">
        <v>13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U175" s="27"/>
      <c r="V175" s="33">
        <f t="shared" si="12"/>
        <v>0</v>
      </c>
    </row>
    <row r="176" spans="1:22" ht="12.75" hidden="1">
      <c r="A176" s="79" t="s">
        <v>531</v>
      </c>
      <c r="B176" s="136" t="s">
        <v>379</v>
      </c>
      <c r="C176" s="81" t="s">
        <v>12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U176" s="27"/>
      <c r="V176" s="33">
        <f t="shared" si="12"/>
        <v>0</v>
      </c>
    </row>
    <row r="177" spans="1:22" ht="12.75" hidden="1">
      <c r="A177" s="77" t="s">
        <v>532</v>
      </c>
      <c r="B177" s="51" t="s">
        <v>288</v>
      </c>
      <c r="C177" s="82" t="s">
        <v>10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U177" s="27"/>
      <c r="V177" s="33">
        <f t="shared" si="12"/>
        <v>0</v>
      </c>
    </row>
    <row r="178" spans="1:22" ht="12.75" hidden="1">
      <c r="A178" s="77" t="s">
        <v>533</v>
      </c>
      <c r="B178" s="50" t="s">
        <v>176</v>
      </c>
      <c r="C178" s="81" t="s">
        <v>8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U178" s="27"/>
      <c r="V178" s="33">
        <f t="shared" si="12"/>
        <v>0</v>
      </c>
    </row>
    <row r="179" spans="1:22" ht="12.75" hidden="1">
      <c r="A179" s="79" t="s">
        <v>534</v>
      </c>
      <c r="B179" s="50" t="s">
        <v>368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U179" s="27"/>
      <c r="V179" s="33">
        <f t="shared" si="12"/>
        <v>0</v>
      </c>
    </row>
    <row r="180" spans="1:22" ht="12.75" hidden="1">
      <c r="A180" s="77" t="s">
        <v>535</v>
      </c>
      <c r="B180" s="51" t="s">
        <v>265</v>
      </c>
      <c r="C180" s="82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U180" s="27"/>
      <c r="V180" s="33">
        <f t="shared" si="12"/>
        <v>0</v>
      </c>
    </row>
    <row r="181" spans="1:22" ht="12.75" hidden="1">
      <c r="A181" s="77" t="s">
        <v>536</v>
      </c>
      <c r="B181" s="50" t="s">
        <v>376</v>
      </c>
      <c r="C181" s="81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U181" s="27"/>
      <c r="V181" s="33">
        <f t="shared" si="12"/>
        <v>0</v>
      </c>
    </row>
    <row r="182" spans="1:22" ht="12.75" hidden="1">
      <c r="A182" s="79" t="s">
        <v>537</v>
      </c>
      <c r="B182" s="51" t="s">
        <v>306</v>
      </c>
      <c r="C182" s="82" t="s">
        <v>10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U182" s="27"/>
      <c r="V182" s="33">
        <f t="shared" si="12"/>
        <v>0</v>
      </c>
    </row>
    <row r="183" spans="1:22" ht="12.75" hidden="1">
      <c r="A183" s="77" t="s">
        <v>538</v>
      </c>
      <c r="B183" s="50" t="s">
        <v>177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U183" s="27"/>
      <c r="V183" s="33">
        <f t="shared" si="12"/>
        <v>0</v>
      </c>
    </row>
    <row r="184" spans="1:22" ht="12.75" hidden="1">
      <c r="A184" s="77" t="s">
        <v>539</v>
      </c>
      <c r="B184" s="51" t="s">
        <v>246</v>
      </c>
      <c r="C184" s="82" t="s">
        <v>8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U184" s="27"/>
      <c r="V184" s="33">
        <f t="shared" si="12"/>
        <v>0</v>
      </c>
    </row>
    <row r="185" spans="1:22" ht="12.75" hidden="1">
      <c r="A185" s="79" t="s">
        <v>540</v>
      </c>
      <c r="B185" s="50" t="s">
        <v>210</v>
      </c>
      <c r="C185" s="81" t="s">
        <v>6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U185" s="27"/>
      <c r="V185" s="33">
        <f t="shared" si="12"/>
        <v>0</v>
      </c>
    </row>
    <row r="186" spans="1:22" ht="12.75" hidden="1">
      <c r="A186" s="77" t="s">
        <v>541</v>
      </c>
      <c r="B186" s="51" t="s">
        <v>316</v>
      </c>
      <c r="C186" s="82" t="s">
        <v>87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U186" s="27"/>
      <c r="V186" s="33">
        <f t="shared" si="12"/>
        <v>0</v>
      </c>
    </row>
    <row r="187" spans="1:22" ht="12.75" hidden="1">
      <c r="A187" s="77" t="s">
        <v>542</v>
      </c>
      <c r="B187" s="52" t="s">
        <v>75</v>
      </c>
      <c r="C187" s="83" t="s">
        <v>12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U187" s="27"/>
      <c r="V187" s="33">
        <f t="shared" si="12"/>
        <v>0</v>
      </c>
    </row>
    <row r="188" spans="1:22" ht="12.75" hidden="1">
      <c r="A188" s="79" t="s">
        <v>543</v>
      </c>
      <c r="B188" s="50" t="s">
        <v>32</v>
      </c>
      <c r="C188" s="81" t="s">
        <v>12</v>
      </c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U188" s="27"/>
      <c r="V188" s="33">
        <f t="shared" si="12"/>
        <v>0</v>
      </c>
    </row>
    <row r="189" spans="1:22" ht="12.75" hidden="1">
      <c r="A189" s="77" t="s">
        <v>544</v>
      </c>
      <c r="B189" s="50" t="s">
        <v>367</v>
      </c>
      <c r="C189" s="81" t="s">
        <v>13</v>
      </c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U189" s="27"/>
      <c r="V189" s="33">
        <f t="shared" si="12"/>
        <v>0</v>
      </c>
    </row>
    <row r="190" spans="1:22" ht="12.75" hidden="1">
      <c r="A190" s="77" t="s">
        <v>545</v>
      </c>
      <c r="B190" s="50" t="s">
        <v>325</v>
      </c>
      <c r="C190" s="81" t="s">
        <v>13</v>
      </c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U190" s="27"/>
      <c r="V190" s="33">
        <f t="shared" si="12"/>
        <v>0</v>
      </c>
    </row>
    <row r="191" spans="1:22" ht="12.75" hidden="1">
      <c r="A191" s="79" t="s">
        <v>546</v>
      </c>
      <c r="B191" s="51" t="s">
        <v>292</v>
      </c>
      <c r="C191" s="82" t="s">
        <v>87</v>
      </c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U191" s="27"/>
      <c r="V191" s="33">
        <f t="shared" si="12"/>
        <v>0</v>
      </c>
    </row>
    <row r="192" spans="1:22" ht="12.75" hidden="1">
      <c r="A192" s="77" t="s">
        <v>547</v>
      </c>
      <c r="B192" s="50" t="s">
        <v>88</v>
      </c>
      <c r="C192" s="81" t="s">
        <v>12</v>
      </c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U192" s="27"/>
      <c r="V192" s="33">
        <f t="shared" si="12"/>
        <v>0</v>
      </c>
    </row>
    <row r="193" spans="1:22" ht="12.75" hidden="1">
      <c r="A193" s="77" t="s">
        <v>548</v>
      </c>
      <c r="B193" s="50" t="s">
        <v>375</v>
      </c>
      <c r="C193" s="81" t="s">
        <v>13</v>
      </c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U193" s="27"/>
      <c r="V193" s="33">
        <f t="shared" si="12"/>
        <v>0</v>
      </c>
    </row>
    <row r="194" spans="1:22" ht="12.75" hidden="1">
      <c r="A194" s="79" t="s">
        <v>549</v>
      </c>
      <c r="B194" s="51" t="s">
        <v>188</v>
      </c>
      <c r="C194" s="82" t="s">
        <v>6</v>
      </c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U194" s="27"/>
      <c r="V194" s="33">
        <f t="shared" si="12"/>
        <v>0</v>
      </c>
    </row>
    <row r="195" spans="1:22" ht="12.75" hidden="1">
      <c r="A195" s="77" t="s">
        <v>550</v>
      </c>
      <c r="B195" s="50" t="s">
        <v>403</v>
      </c>
      <c r="C195" s="81" t="s">
        <v>13</v>
      </c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U195" s="27"/>
      <c r="V195" s="33">
        <f t="shared" si="12"/>
        <v>0</v>
      </c>
    </row>
    <row r="196" spans="1:22" ht="12.75" hidden="1">
      <c r="A196" s="77" t="s">
        <v>551</v>
      </c>
      <c r="B196" s="51" t="s">
        <v>74</v>
      </c>
      <c r="C196" s="82" t="s">
        <v>12</v>
      </c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U196" s="27"/>
      <c r="V196" s="33">
        <f t="shared" si="12"/>
        <v>0</v>
      </c>
    </row>
    <row r="197" spans="1:22" ht="12.75" hidden="1">
      <c r="A197" s="79" t="s">
        <v>552</v>
      </c>
      <c r="B197" s="50" t="s">
        <v>244</v>
      </c>
      <c r="C197" s="81" t="s">
        <v>13</v>
      </c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U197" s="27"/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U198" s="27"/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U199" s="27"/>
      <c r="V199" s="33">
        <f t="shared" si="12"/>
        <v>0</v>
      </c>
    </row>
  </sheetData>
  <sheetProtection/>
  <mergeCells count="2">
    <mergeCell ref="D2:F2"/>
    <mergeCell ref="G2:I2"/>
  </mergeCells>
  <printOptions/>
  <pageMargins left="0.33" right="0.2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5.7109375" style="1" customWidth="1"/>
    <col min="2" max="2" width="40.7109375" style="0" customWidth="1"/>
    <col min="3" max="3" width="15.7109375" style="0" customWidth="1"/>
    <col min="4" max="12" width="10.7109375" style="1" customWidth="1"/>
    <col min="13" max="14" width="10.7109375" style="1" hidden="1" customWidth="1"/>
    <col min="15" max="15" width="10.7109375" style="0" hidden="1" customWidth="1"/>
    <col min="16" max="18" width="10.7109375" style="0" customWidth="1"/>
    <col min="19" max="19" width="10.7109375" style="3" customWidth="1"/>
    <col min="20" max="20" width="15.7109375" style="0" customWidth="1"/>
  </cols>
  <sheetData>
    <row r="1" ht="13.5" thickBot="1"/>
    <row r="2" spans="1:22" ht="20.25">
      <c r="A2" s="138"/>
      <c r="B2" s="139" t="s">
        <v>576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2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15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6" t="s">
        <v>14</v>
      </c>
      <c r="B4" s="157" t="s">
        <v>108</v>
      </c>
      <c r="C4" s="158" t="s">
        <v>8</v>
      </c>
      <c r="D4" s="159">
        <v>40.14</v>
      </c>
      <c r="E4" s="160" t="s">
        <v>14</v>
      </c>
      <c r="F4" s="161">
        <v>18</v>
      </c>
      <c r="G4" s="109"/>
      <c r="H4" s="35"/>
      <c r="I4" s="120">
        <v>0</v>
      </c>
      <c r="J4" s="159">
        <v>39.42</v>
      </c>
      <c r="K4" s="34" t="s">
        <v>14</v>
      </c>
      <c r="L4" s="161">
        <v>18</v>
      </c>
      <c r="M4" s="109"/>
      <c r="N4" s="35"/>
      <c r="O4" s="120"/>
      <c r="P4" s="60">
        <v>39.89</v>
      </c>
      <c r="Q4" s="53" t="s">
        <v>14</v>
      </c>
      <c r="R4" s="61">
        <v>18</v>
      </c>
      <c r="S4" s="162">
        <f aca="true" t="shared" si="0" ref="S4:S33">O4+L4+I4+F4</f>
        <v>36</v>
      </c>
      <c r="T4" s="163">
        <f aca="true" t="shared" si="1" ref="T4:T33">S4-V4+R4</f>
        <v>54</v>
      </c>
      <c r="U4" s="27"/>
      <c r="V4" s="33">
        <f aca="true" t="shared" si="2" ref="V4:V33">MIN(F4,I4,L4,O4)</f>
        <v>0</v>
      </c>
    </row>
    <row r="5" spans="1:22" ht="15">
      <c r="A5" s="164" t="s">
        <v>7</v>
      </c>
      <c r="B5" s="165" t="s">
        <v>342</v>
      </c>
      <c r="C5" s="166" t="s">
        <v>12</v>
      </c>
      <c r="D5" s="167">
        <v>42.86</v>
      </c>
      <c r="E5" s="168" t="s">
        <v>7</v>
      </c>
      <c r="F5" s="169">
        <v>17</v>
      </c>
      <c r="G5" s="170">
        <v>43.51</v>
      </c>
      <c r="H5" s="171" t="s">
        <v>14</v>
      </c>
      <c r="I5" s="172">
        <v>18</v>
      </c>
      <c r="J5" s="167">
        <v>41.67</v>
      </c>
      <c r="K5" s="173" t="s">
        <v>7</v>
      </c>
      <c r="L5" s="169">
        <v>17</v>
      </c>
      <c r="M5" s="170"/>
      <c r="N5" s="171"/>
      <c r="O5" s="172"/>
      <c r="P5" s="62">
        <v>42.14</v>
      </c>
      <c r="Q5" s="63" t="s">
        <v>9</v>
      </c>
      <c r="R5" s="64">
        <v>16</v>
      </c>
      <c r="S5" s="174">
        <f t="shared" si="0"/>
        <v>52</v>
      </c>
      <c r="T5" s="175">
        <f t="shared" si="1"/>
        <v>51</v>
      </c>
      <c r="U5" s="27"/>
      <c r="V5" s="33">
        <f t="shared" si="2"/>
        <v>17</v>
      </c>
    </row>
    <row r="6" spans="1:22" ht="15">
      <c r="A6" s="156" t="s">
        <v>9</v>
      </c>
      <c r="B6" s="157" t="s">
        <v>183</v>
      </c>
      <c r="C6" s="158" t="s">
        <v>8</v>
      </c>
      <c r="D6" s="159"/>
      <c r="E6" s="177"/>
      <c r="F6" s="161">
        <v>0</v>
      </c>
      <c r="G6" s="109">
        <v>44.96</v>
      </c>
      <c r="H6" s="35" t="s">
        <v>15</v>
      </c>
      <c r="I6" s="120">
        <v>15</v>
      </c>
      <c r="J6" s="159">
        <v>42.22</v>
      </c>
      <c r="K6" s="34" t="s">
        <v>9</v>
      </c>
      <c r="L6" s="161">
        <v>16</v>
      </c>
      <c r="M6" s="109"/>
      <c r="N6" s="35"/>
      <c r="O6" s="120"/>
      <c r="P6" s="60">
        <v>43.71</v>
      </c>
      <c r="Q6" s="53" t="s">
        <v>16</v>
      </c>
      <c r="R6" s="61">
        <v>14</v>
      </c>
      <c r="S6" s="162">
        <f t="shared" si="0"/>
        <v>31</v>
      </c>
      <c r="T6" s="163">
        <f t="shared" si="1"/>
        <v>45</v>
      </c>
      <c r="U6" s="27"/>
      <c r="V6" s="33">
        <f t="shared" si="2"/>
        <v>0</v>
      </c>
    </row>
    <row r="7" spans="1:22" ht="15">
      <c r="A7" s="164" t="s">
        <v>15</v>
      </c>
      <c r="B7" s="165" t="s">
        <v>659</v>
      </c>
      <c r="C7" s="166" t="s">
        <v>6</v>
      </c>
      <c r="D7" s="176">
        <v>45.29</v>
      </c>
      <c r="E7" s="160" t="s">
        <v>18</v>
      </c>
      <c r="F7" s="161">
        <v>12</v>
      </c>
      <c r="G7" s="178"/>
      <c r="H7" s="35"/>
      <c r="I7" s="120">
        <v>0</v>
      </c>
      <c r="J7" s="176">
        <v>44.46</v>
      </c>
      <c r="K7" s="34" t="s">
        <v>19</v>
      </c>
      <c r="L7" s="161">
        <v>11</v>
      </c>
      <c r="M7" s="178"/>
      <c r="N7" s="179"/>
      <c r="O7" s="180"/>
      <c r="P7" s="62">
        <v>44.3</v>
      </c>
      <c r="Q7" s="53" t="s">
        <v>18</v>
      </c>
      <c r="R7" s="61">
        <v>12</v>
      </c>
      <c r="S7" s="162">
        <f t="shared" si="0"/>
        <v>23</v>
      </c>
      <c r="T7" s="163">
        <f t="shared" si="1"/>
        <v>35</v>
      </c>
      <c r="U7" s="27"/>
      <c r="V7" s="33">
        <f t="shared" si="2"/>
        <v>0</v>
      </c>
    </row>
    <row r="8" spans="1:22" ht="15">
      <c r="A8" s="156" t="s">
        <v>16</v>
      </c>
      <c r="B8" s="157" t="s">
        <v>179</v>
      </c>
      <c r="C8" s="158" t="s">
        <v>10</v>
      </c>
      <c r="D8" s="181">
        <v>43.36</v>
      </c>
      <c r="E8" s="168" t="s">
        <v>9</v>
      </c>
      <c r="F8" s="169">
        <v>16</v>
      </c>
      <c r="G8" s="111">
        <v>43.79</v>
      </c>
      <c r="H8" s="171" t="s">
        <v>7</v>
      </c>
      <c r="I8" s="172">
        <v>17</v>
      </c>
      <c r="J8" s="181"/>
      <c r="K8" s="173"/>
      <c r="L8" s="169">
        <v>0</v>
      </c>
      <c r="M8" s="111"/>
      <c r="N8" s="121"/>
      <c r="O8" s="122"/>
      <c r="P8" s="60"/>
      <c r="Q8" s="63"/>
      <c r="R8" s="64"/>
      <c r="S8" s="174">
        <f t="shared" si="0"/>
        <v>33</v>
      </c>
      <c r="T8" s="175">
        <f t="shared" si="1"/>
        <v>33</v>
      </c>
      <c r="U8" s="27"/>
      <c r="V8" s="33">
        <f t="shared" si="2"/>
        <v>0</v>
      </c>
    </row>
    <row r="9" spans="1:22" ht="15">
      <c r="A9" s="164" t="s">
        <v>17</v>
      </c>
      <c r="B9" s="165" t="s">
        <v>68</v>
      </c>
      <c r="C9" s="166" t="s">
        <v>10</v>
      </c>
      <c r="D9" s="159">
        <v>43.97</v>
      </c>
      <c r="E9" s="160" t="s">
        <v>15</v>
      </c>
      <c r="F9" s="161">
        <v>15</v>
      </c>
      <c r="G9" s="109">
        <v>44.07</v>
      </c>
      <c r="H9" s="35" t="s">
        <v>9</v>
      </c>
      <c r="I9" s="120">
        <v>16</v>
      </c>
      <c r="J9" s="159">
        <v>43.05</v>
      </c>
      <c r="K9" s="34" t="s">
        <v>15</v>
      </c>
      <c r="L9" s="161">
        <v>15</v>
      </c>
      <c r="M9" s="109"/>
      <c r="N9" s="35"/>
      <c r="O9" s="120"/>
      <c r="P9" s="62"/>
      <c r="Q9" s="53"/>
      <c r="R9" s="61"/>
      <c r="S9" s="162">
        <f t="shared" si="0"/>
        <v>46</v>
      </c>
      <c r="T9" s="163">
        <f t="shared" si="1"/>
        <v>31</v>
      </c>
      <c r="U9" s="27"/>
      <c r="V9" s="33">
        <f t="shared" si="2"/>
        <v>15</v>
      </c>
    </row>
    <row r="10" spans="1:22" ht="15">
      <c r="A10" s="156" t="s">
        <v>18</v>
      </c>
      <c r="B10" s="157" t="s">
        <v>796</v>
      </c>
      <c r="C10" s="158" t="s">
        <v>12</v>
      </c>
      <c r="D10" s="181"/>
      <c r="E10" s="160"/>
      <c r="F10" s="161">
        <v>0</v>
      </c>
      <c r="G10" s="111"/>
      <c r="H10" s="35"/>
      <c r="I10" s="120">
        <v>0</v>
      </c>
      <c r="J10" s="181">
        <v>44.45</v>
      </c>
      <c r="K10" s="34" t="s">
        <v>18</v>
      </c>
      <c r="L10" s="161">
        <v>12</v>
      </c>
      <c r="M10" s="111"/>
      <c r="N10" s="121"/>
      <c r="O10" s="122"/>
      <c r="P10" s="60">
        <v>43.06</v>
      </c>
      <c r="Q10" s="53" t="s">
        <v>15</v>
      </c>
      <c r="R10" s="61">
        <v>15</v>
      </c>
      <c r="S10" s="162">
        <f t="shared" si="0"/>
        <v>12</v>
      </c>
      <c r="T10" s="163">
        <f t="shared" si="1"/>
        <v>27</v>
      </c>
      <c r="U10" s="27"/>
      <c r="V10" s="33">
        <f t="shared" si="2"/>
        <v>0</v>
      </c>
    </row>
    <row r="11" spans="1:22" ht="15">
      <c r="A11" s="164" t="s">
        <v>19</v>
      </c>
      <c r="B11" s="165" t="s">
        <v>657</v>
      </c>
      <c r="C11" s="166" t="s">
        <v>13</v>
      </c>
      <c r="D11" s="159">
        <v>48.05</v>
      </c>
      <c r="E11" s="168" t="s">
        <v>23</v>
      </c>
      <c r="F11" s="169">
        <v>7</v>
      </c>
      <c r="G11" s="109">
        <v>46.41</v>
      </c>
      <c r="H11" s="171" t="s">
        <v>20</v>
      </c>
      <c r="I11" s="172">
        <v>10</v>
      </c>
      <c r="J11" s="159"/>
      <c r="K11" s="173"/>
      <c r="L11" s="169">
        <v>0</v>
      </c>
      <c r="M11" s="109"/>
      <c r="N11" s="35"/>
      <c r="O11" s="120"/>
      <c r="P11" s="62">
        <v>45.94</v>
      </c>
      <c r="Q11" s="63" t="s">
        <v>21</v>
      </c>
      <c r="R11" s="64">
        <v>9</v>
      </c>
      <c r="S11" s="174">
        <f t="shared" si="0"/>
        <v>17</v>
      </c>
      <c r="T11" s="175">
        <f t="shared" si="1"/>
        <v>26</v>
      </c>
      <c r="U11" s="27"/>
      <c r="V11" s="33">
        <f t="shared" si="2"/>
        <v>0</v>
      </c>
    </row>
    <row r="12" spans="1:22" ht="15">
      <c r="A12" s="156" t="s">
        <v>20</v>
      </c>
      <c r="B12" s="157" t="s">
        <v>309</v>
      </c>
      <c r="C12" s="158" t="s">
        <v>13</v>
      </c>
      <c r="D12" s="181"/>
      <c r="E12" s="177"/>
      <c r="F12" s="161">
        <v>0</v>
      </c>
      <c r="G12" s="111"/>
      <c r="H12" s="35"/>
      <c r="I12" s="120">
        <v>0</v>
      </c>
      <c r="J12" s="181">
        <v>44.18</v>
      </c>
      <c r="K12" s="34" t="s">
        <v>17</v>
      </c>
      <c r="L12" s="161">
        <v>13</v>
      </c>
      <c r="M12" s="111"/>
      <c r="N12" s="121"/>
      <c r="O12" s="120"/>
      <c r="P12" s="60">
        <v>44.8</v>
      </c>
      <c r="Q12" s="53" t="s">
        <v>19</v>
      </c>
      <c r="R12" s="61">
        <v>11</v>
      </c>
      <c r="S12" s="162">
        <f t="shared" si="0"/>
        <v>13</v>
      </c>
      <c r="T12" s="163">
        <f t="shared" si="1"/>
        <v>24</v>
      </c>
      <c r="U12" s="27"/>
      <c r="V12" s="33">
        <f t="shared" si="2"/>
        <v>0</v>
      </c>
    </row>
    <row r="13" spans="1:22" ht="15">
      <c r="A13" s="164" t="s">
        <v>21</v>
      </c>
      <c r="B13" s="165" t="s">
        <v>704</v>
      </c>
      <c r="C13" s="166" t="s">
        <v>13</v>
      </c>
      <c r="D13" s="159"/>
      <c r="E13" s="177"/>
      <c r="F13" s="161">
        <v>0</v>
      </c>
      <c r="G13" s="109"/>
      <c r="H13" s="35"/>
      <c r="I13" s="120">
        <v>0</v>
      </c>
      <c r="J13" s="159">
        <v>46.1</v>
      </c>
      <c r="K13" s="34" t="s">
        <v>22</v>
      </c>
      <c r="L13" s="161">
        <v>8</v>
      </c>
      <c r="M13" s="109"/>
      <c r="N13" s="35"/>
      <c r="O13" s="122"/>
      <c r="P13" s="62">
        <v>44.13</v>
      </c>
      <c r="Q13" s="53" t="s">
        <v>17</v>
      </c>
      <c r="R13" s="61">
        <v>13</v>
      </c>
      <c r="S13" s="162">
        <f t="shared" si="0"/>
        <v>8</v>
      </c>
      <c r="T13" s="163">
        <f t="shared" si="1"/>
        <v>21</v>
      </c>
      <c r="U13" s="27"/>
      <c r="V13" s="33">
        <f t="shared" si="2"/>
        <v>0</v>
      </c>
    </row>
    <row r="14" spans="1:22" ht="15">
      <c r="A14" s="156" t="s">
        <v>22</v>
      </c>
      <c r="B14" s="157" t="s">
        <v>124</v>
      </c>
      <c r="C14" s="158" t="s">
        <v>87</v>
      </c>
      <c r="D14" s="181"/>
      <c r="E14" s="168"/>
      <c r="F14" s="169">
        <v>0</v>
      </c>
      <c r="G14" s="111">
        <v>46.08</v>
      </c>
      <c r="H14" s="171" t="s">
        <v>19</v>
      </c>
      <c r="I14" s="172">
        <v>11</v>
      </c>
      <c r="J14" s="181"/>
      <c r="K14" s="173"/>
      <c r="L14" s="169">
        <v>0</v>
      </c>
      <c r="M14" s="111"/>
      <c r="N14" s="121"/>
      <c r="O14" s="120"/>
      <c r="P14" s="60">
        <v>45.9</v>
      </c>
      <c r="Q14" s="63" t="s">
        <v>20</v>
      </c>
      <c r="R14" s="64">
        <v>10</v>
      </c>
      <c r="S14" s="174">
        <f t="shared" si="0"/>
        <v>11</v>
      </c>
      <c r="T14" s="175">
        <f t="shared" si="1"/>
        <v>21</v>
      </c>
      <c r="U14" s="27"/>
      <c r="V14" s="33">
        <f t="shared" si="2"/>
        <v>0</v>
      </c>
    </row>
    <row r="15" spans="1:22" ht="15">
      <c r="A15" s="164" t="s">
        <v>23</v>
      </c>
      <c r="B15" s="165" t="s">
        <v>662</v>
      </c>
      <c r="C15" s="166" t="s">
        <v>87</v>
      </c>
      <c r="D15" s="159">
        <v>45.93</v>
      </c>
      <c r="E15" s="177" t="s">
        <v>20</v>
      </c>
      <c r="F15" s="161">
        <v>10</v>
      </c>
      <c r="G15" s="109"/>
      <c r="H15" s="35"/>
      <c r="I15" s="120">
        <v>0</v>
      </c>
      <c r="J15" s="159">
        <v>45.3</v>
      </c>
      <c r="K15" s="34" t="s">
        <v>20</v>
      </c>
      <c r="L15" s="161">
        <v>10</v>
      </c>
      <c r="M15" s="109"/>
      <c r="N15" s="35"/>
      <c r="O15" s="120"/>
      <c r="P15" s="62"/>
      <c r="Q15" s="53"/>
      <c r="R15" s="61"/>
      <c r="S15" s="162">
        <f t="shared" si="0"/>
        <v>20</v>
      </c>
      <c r="T15" s="163">
        <f t="shared" si="1"/>
        <v>20</v>
      </c>
      <c r="U15" s="27"/>
      <c r="V15" s="33">
        <f t="shared" si="2"/>
        <v>0</v>
      </c>
    </row>
    <row r="16" spans="1:22" ht="15">
      <c r="A16" s="156" t="s">
        <v>24</v>
      </c>
      <c r="B16" s="157" t="s">
        <v>667</v>
      </c>
      <c r="C16" s="158" t="s">
        <v>6</v>
      </c>
      <c r="D16" s="181"/>
      <c r="E16" s="177"/>
      <c r="F16" s="161">
        <v>0</v>
      </c>
      <c r="G16" s="111"/>
      <c r="H16" s="35"/>
      <c r="I16" s="120">
        <v>0</v>
      </c>
      <c r="J16" s="181"/>
      <c r="K16" s="34"/>
      <c r="L16" s="161">
        <v>0</v>
      </c>
      <c r="M16" s="111"/>
      <c r="N16" s="121"/>
      <c r="O16" s="122"/>
      <c r="P16" s="60">
        <v>41.01</v>
      </c>
      <c r="Q16" s="53" t="s">
        <v>7</v>
      </c>
      <c r="R16" s="61">
        <v>17</v>
      </c>
      <c r="S16" s="162">
        <f t="shared" si="0"/>
        <v>0</v>
      </c>
      <c r="T16" s="163">
        <f t="shared" si="1"/>
        <v>17</v>
      </c>
      <c r="U16" s="27"/>
      <c r="V16" s="33">
        <f t="shared" si="2"/>
        <v>0</v>
      </c>
    </row>
    <row r="17" spans="1:22" ht="15">
      <c r="A17" s="164" t="s">
        <v>25</v>
      </c>
      <c r="B17" s="165" t="s">
        <v>798</v>
      </c>
      <c r="C17" s="166" t="s">
        <v>6</v>
      </c>
      <c r="D17" s="159"/>
      <c r="E17" s="168"/>
      <c r="F17" s="169">
        <v>0</v>
      </c>
      <c r="G17" s="109"/>
      <c r="H17" s="35"/>
      <c r="I17" s="120">
        <v>0</v>
      </c>
      <c r="J17" s="159">
        <v>43.38</v>
      </c>
      <c r="K17" s="34" t="s">
        <v>16</v>
      </c>
      <c r="L17" s="161">
        <v>14</v>
      </c>
      <c r="M17" s="109"/>
      <c r="N17" s="35"/>
      <c r="O17" s="120"/>
      <c r="P17" s="62"/>
      <c r="Q17" s="63"/>
      <c r="R17" s="64"/>
      <c r="S17" s="174">
        <f t="shared" si="0"/>
        <v>14</v>
      </c>
      <c r="T17" s="175">
        <f t="shared" si="1"/>
        <v>14</v>
      </c>
      <c r="U17" s="27"/>
      <c r="V17" s="33">
        <f t="shared" si="2"/>
        <v>0</v>
      </c>
    </row>
    <row r="18" spans="1:22" ht="15">
      <c r="A18" s="156" t="s">
        <v>26</v>
      </c>
      <c r="B18" s="157" t="s">
        <v>741</v>
      </c>
      <c r="C18" s="158" t="s">
        <v>8</v>
      </c>
      <c r="D18" s="159"/>
      <c r="E18" s="177"/>
      <c r="F18" s="161">
        <v>0</v>
      </c>
      <c r="G18" s="109">
        <v>45.46</v>
      </c>
      <c r="H18" s="35" t="s">
        <v>16</v>
      </c>
      <c r="I18" s="120">
        <v>14</v>
      </c>
      <c r="J18" s="159"/>
      <c r="K18" s="34"/>
      <c r="L18" s="161">
        <v>0</v>
      </c>
      <c r="M18" s="109"/>
      <c r="N18" s="35"/>
      <c r="O18" s="120"/>
      <c r="P18" s="60"/>
      <c r="Q18" s="53"/>
      <c r="R18" s="61"/>
      <c r="S18" s="162">
        <f t="shared" si="0"/>
        <v>14</v>
      </c>
      <c r="T18" s="163">
        <f t="shared" si="1"/>
        <v>14</v>
      </c>
      <c r="U18" s="27"/>
      <c r="V18" s="33">
        <f t="shared" si="2"/>
        <v>0</v>
      </c>
    </row>
    <row r="19" spans="1:22" ht="15">
      <c r="A19" s="156" t="s">
        <v>27</v>
      </c>
      <c r="B19" s="157" t="s">
        <v>744</v>
      </c>
      <c r="C19" s="158" t="s">
        <v>8</v>
      </c>
      <c r="D19" s="159"/>
      <c r="E19" s="177"/>
      <c r="F19" s="161">
        <v>0</v>
      </c>
      <c r="G19" s="109">
        <v>56.31</v>
      </c>
      <c r="H19" s="35" t="s">
        <v>24</v>
      </c>
      <c r="I19" s="120">
        <v>6</v>
      </c>
      <c r="J19" s="159"/>
      <c r="K19" s="34"/>
      <c r="L19" s="161">
        <v>0</v>
      </c>
      <c r="M19" s="109"/>
      <c r="N19" s="35"/>
      <c r="O19" s="120"/>
      <c r="P19" s="60">
        <v>46.5</v>
      </c>
      <c r="Q19" s="53" t="s">
        <v>22</v>
      </c>
      <c r="R19" s="61">
        <v>8</v>
      </c>
      <c r="S19" s="162">
        <f t="shared" si="0"/>
        <v>6</v>
      </c>
      <c r="T19" s="163">
        <f t="shared" si="1"/>
        <v>14</v>
      </c>
      <c r="U19" s="27"/>
      <c r="V19" s="33">
        <f t="shared" si="2"/>
        <v>0</v>
      </c>
    </row>
    <row r="20" spans="1:22" ht="15">
      <c r="A20" s="156" t="s">
        <v>89</v>
      </c>
      <c r="B20" s="157" t="s">
        <v>658</v>
      </c>
      <c r="C20" s="158" t="s">
        <v>12</v>
      </c>
      <c r="D20" s="159">
        <v>44.17</v>
      </c>
      <c r="E20" s="177" t="s">
        <v>16</v>
      </c>
      <c r="F20" s="161">
        <v>14</v>
      </c>
      <c r="G20" s="109"/>
      <c r="H20" s="35"/>
      <c r="I20" s="120">
        <v>0</v>
      </c>
      <c r="J20" s="159"/>
      <c r="K20" s="34"/>
      <c r="L20" s="161">
        <v>0</v>
      </c>
      <c r="M20" s="109"/>
      <c r="N20" s="35"/>
      <c r="O20" s="120"/>
      <c r="P20" s="60"/>
      <c r="Q20" s="53"/>
      <c r="R20" s="61"/>
      <c r="S20" s="174">
        <f t="shared" si="0"/>
        <v>14</v>
      </c>
      <c r="T20" s="175">
        <f t="shared" si="1"/>
        <v>14</v>
      </c>
      <c r="U20" s="27"/>
      <c r="V20" s="33">
        <f t="shared" si="2"/>
        <v>0</v>
      </c>
    </row>
    <row r="21" spans="1:22" ht="15">
      <c r="A21" s="156" t="s">
        <v>90</v>
      </c>
      <c r="B21" s="165" t="s">
        <v>338</v>
      </c>
      <c r="C21" s="166" t="s">
        <v>87</v>
      </c>
      <c r="D21" s="167">
        <v>45.14</v>
      </c>
      <c r="E21" s="168" t="s">
        <v>17</v>
      </c>
      <c r="F21" s="169">
        <v>13</v>
      </c>
      <c r="G21" s="170"/>
      <c r="H21" s="171"/>
      <c r="I21" s="172">
        <v>0</v>
      </c>
      <c r="J21" s="159"/>
      <c r="K21" s="34"/>
      <c r="L21" s="161">
        <v>0</v>
      </c>
      <c r="M21" s="109"/>
      <c r="N21" s="35"/>
      <c r="O21" s="120"/>
      <c r="P21" s="60"/>
      <c r="Q21" s="53"/>
      <c r="R21" s="61"/>
      <c r="S21" s="162">
        <f t="shared" si="0"/>
        <v>13</v>
      </c>
      <c r="T21" s="163">
        <f t="shared" si="1"/>
        <v>13</v>
      </c>
      <c r="U21" s="27"/>
      <c r="V21" s="33">
        <f t="shared" si="2"/>
        <v>0</v>
      </c>
    </row>
    <row r="22" spans="1:22" ht="15">
      <c r="A22" s="156" t="s">
        <v>91</v>
      </c>
      <c r="B22" s="183" t="s">
        <v>745</v>
      </c>
      <c r="C22" s="158" t="s">
        <v>13</v>
      </c>
      <c r="D22" s="159"/>
      <c r="E22" s="177"/>
      <c r="F22" s="161">
        <v>0</v>
      </c>
      <c r="G22" s="109">
        <v>45.59</v>
      </c>
      <c r="H22" s="35" t="s">
        <v>17</v>
      </c>
      <c r="I22" s="120">
        <v>13</v>
      </c>
      <c r="J22" s="159"/>
      <c r="K22" s="34"/>
      <c r="L22" s="161">
        <v>0</v>
      </c>
      <c r="M22" s="109"/>
      <c r="N22" s="35"/>
      <c r="O22" s="120"/>
      <c r="P22" s="60"/>
      <c r="Q22" s="53"/>
      <c r="R22" s="61"/>
      <c r="S22" s="162">
        <f t="shared" si="0"/>
        <v>13</v>
      </c>
      <c r="T22" s="163">
        <f t="shared" si="1"/>
        <v>13</v>
      </c>
      <c r="U22" s="27"/>
      <c r="V22" s="33">
        <f t="shared" si="2"/>
        <v>0</v>
      </c>
    </row>
    <row r="23" spans="1:22" ht="15">
      <c r="A23" s="156" t="s">
        <v>92</v>
      </c>
      <c r="B23" s="165" t="s">
        <v>742</v>
      </c>
      <c r="C23" s="166" t="s">
        <v>13</v>
      </c>
      <c r="D23" s="176"/>
      <c r="E23" s="160"/>
      <c r="F23" s="161">
        <v>0</v>
      </c>
      <c r="G23" s="178">
        <v>45.99</v>
      </c>
      <c r="H23" s="35" t="s">
        <v>18</v>
      </c>
      <c r="I23" s="120">
        <v>12</v>
      </c>
      <c r="J23" s="159"/>
      <c r="K23" s="34"/>
      <c r="L23" s="161">
        <v>0</v>
      </c>
      <c r="M23" s="109"/>
      <c r="N23" s="35"/>
      <c r="O23" s="120"/>
      <c r="P23" s="60"/>
      <c r="Q23" s="53"/>
      <c r="R23" s="61"/>
      <c r="S23" s="174">
        <f t="shared" si="0"/>
        <v>12</v>
      </c>
      <c r="T23" s="175">
        <f t="shared" si="1"/>
        <v>12</v>
      </c>
      <c r="U23" s="27"/>
      <c r="V23" s="33">
        <f t="shared" si="2"/>
        <v>0</v>
      </c>
    </row>
    <row r="24" spans="1:22" ht="15">
      <c r="A24" s="156" t="s">
        <v>93</v>
      </c>
      <c r="B24" s="183" t="s">
        <v>661</v>
      </c>
      <c r="C24" s="158" t="s">
        <v>6</v>
      </c>
      <c r="D24" s="181">
        <v>45.53</v>
      </c>
      <c r="E24" s="168" t="s">
        <v>19</v>
      </c>
      <c r="F24" s="169">
        <v>11</v>
      </c>
      <c r="G24" s="111"/>
      <c r="H24" s="171"/>
      <c r="I24" s="172">
        <v>0</v>
      </c>
      <c r="J24" s="159"/>
      <c r="K24" s="34"/>
      <c r="L24" s="161">
        <v>0</v>
      </c>
      <c r="M24" s="109"/>
      <c r="N24" s="35"/>
      <c r="O24" s="120"/>
      <c r="P24" s="60"/>
      <c r="Q24" s="53"/>
      <c r="R24" s="61"/>
      <c r="S24" s="162">
        <f t="shared" si="0"/>
        <v>11</v>
      </c>
      <c r="T24" s="163">
        <f t="shared" si="1"/>
        <v>11</v>
      </c>
      <c r="U24" s="27"/>
      <c r="V24" s="33">
        <f t="shared" si="2"/>
        <v>0</v>
      </c>
    </row>
    <row r="25" spans="1:22" ht="15">
      <c r="A25" s="164" t="s">
        <v>94</v>
      </c>
      <c r="B25" s="165" t="s">
        <v>656</v>
      </c>
      <c r="C25" s="166" t="s">
        <v>6</v>
      </c>
      <c r="D25" s="159">
        <v>46.5</v>
      </c>
      <c r="E25" s="160" t="s">
        <v>21</v>
      </c>
      <c r="F25" s="161">
        <v>9</v>
      </c>
      <c r="G25" s="109"/>
      <c r="H25" s="35"/>
      <c r="I25" s="120">
        <v>0</v>
      </c>
      <c r="J25" s="159"/>
      <c r="K25" s="34"/>
      <c r="L25" s="161">
        <v>0</v>
      </c>
      <c r="M25" s="109"/>
      <c r="N25" s="35"/>
      <c r="O25" s="120"/>
      <c r="P25" s="60"/>
      <c r="Q25" s="53"/>
      <c r="R25" s="61"/>
      <c r="S25" s="162">
        <f t="shared" si="0"/>
        <v>9</v>
      </c>
      <c r="T25" s="163">
        <f t="shared" si="1"/>
        <v>9</v>
      </c>
      <c r="U25" s="27"/>
      <c r="V25" s="33">
        <f t="shared" si="2"/>
        <v>0</v>
      </c>
    </row>
    <row r="26" spans="1:22" ht="15">
      <c r="A26" s="156" t="s">
        <v>95</v>
      </c>
      <c r="B26" s="157" t="s">
        <v>259</v>
      </c>
      <c r="C26" s="158" t="s">
        <v>87</v>
      </c>
      <c r="D26" s="181"/>
      <c r="E26" s="160"/>
      <c r="F26" s="161">
        <v>0</v>
      </c>
      <c r="G26" s="111"/>
      <c r="H26" s="35"/>
      <c r="I26" s="120">
        <v>0</v>
      </c>
      <c r="J26" s="159">
        <v>46</v>
      </c>
      <c r="K26" s="34" t="s">
        <v>21</v>
      </c>
      <c r="L26" s="161">
        <v>9</v>
      </c>
      <c r="M26" s="109"/>
      <c r="N26" s="35"/>
      <c r="O26" s="120"/>
      <c r="P26" s="60"/>
      <c r="Q26" s="53"/>
      <c r="R26" s="61"/>
      <c r="S26" s="174">
        <f t="shared" si="0"/>
        <v>9</v>
      </c>
      <c r="T26" s="175">
        <f t="shared" si="1"/>
        <v>9</v>
      </c>
      <c r="U26" s="27"/>
      <c r="V26" s="33">
        <f t="shared" si="2"/>
        <v>0</v>
      </c>
    </row>
    <row r="27" spans="1:22" ht="15">
      <c r="A27" s="164" t="s">
        <v>99</v>
      </c>
      <c r="B27" s="165" t="s">
        <v>746</v>
      </c>
      <c r="C27" s="166" t="s">
        <v>6</v>
      </c>
      <c r="D27" s="159"/>
      <c r="E27" s="186"/>
      <c r="F27" s="169">
        <v>0</v>
      </c>
      <c r="G27" s="109">
        <v>46.77</v>
      </c>
      <c r="H27" s="171" t="s">
        <v>21</v>
      </c>
      <c r="I27" s="172">
        <v>9</v>
      </c>
      <c r="J27" s="159"/>
      <c r="K27" s="34"/>
      <c r="L27" s="161">
        <v>0</v>
      </c>
      <c r="M27" s="109"/>
      <c r="N27" s="35"/>
      <c r="O27" s="120"/>
      <c r="P27" s="60"/>
      <c r="Q27" s="53"/>
      <c r="R27" s="61"/>
      <c r="S27" s="162">
        <f t="shared" si="0"/>
        <v>9</v>
      </c>
      <c r="T27" s="163">
        <f t="shared" si="1"/>
        <v>9</v>
      </c>
      <c r="U27" s="27"/>
      <c r="V27" s="33">
        <f t="shared" si="2"/>
        <v>0</v>
      </c>
    </row>
    <row r="28" spans="1:22" ht="15">
      <c r="A28" s="156" t="s">
        <v>100</v>
      </c>
      <c r="B28" s="157" t="s">
        <v>743</v>
      </c>
      <c r="C28" s="158" t="s">
        <v>87</v>
      </c>
      <c r="D28" s="181"/>
      <c r="E28" s="177"/>
      <c r="F28" s="161">
        <v>0</v>
      </c>
      <c r="G28" s="111">
        <v>48.57</v>
      </c>
      <c r="H28" s="35" t="s">
        <v>22</v>
      </c>
      <c r="I28" s="120">
        <v>8</v>
      </c>
      <c r="J28" s="159"/>
      <c r="K28" s="34"/>
      <c r="L28" s="161">
        <v>0</v>
      </c>
      <c r="M28" s="109"/>
      <c r="N28" s="35"/>
      <c r="O28" s="120"/>
      <c r="P28" s="60"/>
      <c r="Q28" s="53"/>
      <c r="R28" s="61"/>
      <c r="S28" s="162">
        <f t="shared" si="0"/>
        <v>8</v>
      </c>
      <c r="T28" s="163">
        <f t="shared" si="1"/>
        <v>8</v>
      </c>
      <c r="U28" s="27"/>
      <c r="V28" s="33">
        <f t="shared" si="2"/>
        <v>0</v>
      </c>
    </row>
    <row r="29" spans="1:22" ht="15">
      <c r="A29" s="164" t="s">
        <v>114</v>
      </c>
      <c r="B29" s="182" t="s">
        <v>660</v>
      </c>
      <c r="C29" s="166" t="s">
        <v>12</v>
      </c>
      <c r="D29" s="159">
        <v>47.12</v>
      </c>
      <c r="E29" s="177" t="s">
        <v>22</v>
      </c>
      <c r="F29" s="161">
        <v>8</v>
      </c>
      <c r="G29" s="109"/>
      <c r="H29" s="35"/>
      <c r="I29" s="120">
        <v>0</v>
      </c>
      <c r="J29" s="159"/>
      <c r="K29" s="34"/>
      <c r="L29" s="161">
        <v>0</v>
      </c>
      <c r="M29" s="109"/>
      <c r="N29" s="35"/>
      <c r="O29" s="120"/>
      <c r="P29" s="60"/>
      <c r="Q29" s="53"/>
      <c r="R29" s="61"/>
      <c r="S29" s="174">
        <f t="shared" si="0"/>
        <v>8</v>
      </c>
      <c r="T29" s="175">
        <f t="shared" si="1"/>
        <v>8</v>
      </c>
      <c r="U29" s="27"/>
      <c r="V29" s="33">
        <f t="shared" si="2"/>
        <v>0</v>
      </c>
    </row>
    <row r="30" spans="1:22" ht="15">
      <c r="A30" s="156" t="s">
        <v>115</v>
      </c>
      <c r="B30" s="157" t="s">
        <v>799</v>
      </c>
      <c r="C30" s="158" t="s">
        <v>12</v>
      </c>
      <c r="D30" s="181"/>
      <c r="E30" s="168"/>
      <c r="F30" s="169">
        <v>0</v>
      </c>
      <c r="G30" s="111"/>
      <c r="H30" s="171"/>
      <c r="I30" s="172">
        <v>0</v>
      </c>
      <c r="J30" s="159">
        <v>46.8</v>
      </c>
      <c r="K30" s="34" t="s">
        <v>23</v>
      </c>
      <c r="L30" s="161">
        <v>7</v>
      </c>
      <c r="M30" s="109"/>
      <c r="N30" s="35"/>
      <c r="O30" s="120"/>
      <c r="P30" s="60"/>
      <c r="Q30" s="53"/>
      <c r="R30" s="61"/>
      <c r="S30" s="162">
        <f t="shared" si="0"/>
        <v>7</v>
      </c>
      <c r="T30" s="163">
        <f t="shared" si="1"/>
        <v>7</v>
      </c>
      <c r="U30" s="27"/>
      <c r="V30" s="33">
        <f t="shared" si="2"/>
        <v>0</v>
      </c>
    </row>
    <row r="31" spans="1:22" ht="15">
      <c r="A31" s="164" t="s">
        <v>134</v>
      </c>
      <c r="B31" s="165" t="s">
        <v>733</v>
      </c>
      <c r="C31" s="166" t="s">
        <v>13</v>
      </c>
      <c r="D31" s="159"/>
      <c r="E31" s="177"/>
      <c r="F31" s="161">
        <v>0</v>
      </c>
      <c r="G31" s="109">
        <v>52.33</v>
      </c>
      <c r="H31" s="35" t="s">
        <v>23</v>
      </c>
      <c r="I31" s="120">
        <v>7</v>
      </c>
      <c r="J31" s="159"/>
      <c r="K31" s="34"/>
      <c r="L31" s="161">
        <v>0</v>
      </c>
      <c r="M31" s="109"/>
      <c r="N31" s="35"/>
      <c r="O31" s="120"/>
      <c r="P31" s="60"/>
      <c r="Q31" s="53"/>
      <c r="R31" s="61"/>
      <c r="S31" s="162">
        <f t="shared" si="0"/>
        <v>7</v>
      </c>
      <c r="T31" s="163">
        <f t="shared" si="1"/>
        <v>7</v>
      </c>
      <c r="U31" s="27"/>
      <c r="V31" s="33">
        <f t="shared" si="2"/>
        <v>0</v>
      </c>
    </row>
    <row r="32" spans="1:22" ht="15">
      <c r="A32" s="156" t="s">
        <v>125</v>
      </c>
      <c r="B32" s="157" t="s">
        <v>845</v>
      </c>
      <c r="C32" s="158" t="s">
        <v>6</v>
      </c>
      <c r="D32" s="181"/>
      <c r="E32" s="177"/>
      <c r="F32" s="161">
        <v>0</v>
      </c>
      <c r="G32" s="111"/>
      <c r="H32" s="35"/>
      <c r="I32" s="120">
        <v>0</v>
      </c>
      <c r="J32" s="159"/>
      <c r="K32" s="34"/>
      <c r="L32" s="161">
        <v>0</v>
      </c>
      <c r="M32" s="109"/>
      <c r="N32" s="35"/>
      <c r="O32" s="120"/>
      <c r="P32" s="60">
        <v>47.1</v>
      </c>
      <c r="Q32" s="53" t="s">
        <v>23</v>
      </c>
      <c r="R32" s="61">
        <v>7</v>
      </c>
      <c r="S32" s="174">
        <f t="shared" si="0"/>
        <v>0</v>
      </c>
      <c r="T32" s="175">
        <f t="shared" si="1"/>
        <v>7</v>
      </c>
      <c r="U32" s="27"/>
      <c r="V32" s="33">
        <f t="shared" si="2"/>
        <v>0</v>
      </c>
    </row>
    <row r="33" spans="1:22" ht="15">
      <c r="A33" s="164" t="s">
        <v>135</v>
      </c>
      <c r="B33" s="165" t="s">
        <v>797</v>
      </c>
      <c r="C33" s="166" t="s">
        <v>13</v>
      </c>
      <c r="D33" s="159"/>
      <c r="E33" s="168"/>
      <c r="F33" s="169">
        <v>0</v>
      </c>
      <c r="G33" s="109"/>
      <c r="H33" s="35"/>
      <c r="I33" s="120">
        <v>0</v>
      </c>
      <c r="J33" s="159">
        <v>48.62</v>
      </c>
      <c r="K33" s="34" t="s">
        <v>24</v>
      </c>
      <c r="L33" s="161">
        <v>6</v>
      </c>
      <c r="M33" s="109"/>
      <c r="N33" s="35"/>
      <c r="O33" s="120"/>
      <c r="P33" s="60"/>
      <c r="Q33" s="53"/>
      <c r="R33" s="61"/>
      <c r="S33" s="162">
        <f t="shared" si="0"/>
        <v>6</v>
      </c>
      <c r="T33" s="163">
        <f t="shared" si="1"/>
        <v>6</v>
      </c>
      <c r="U33" s="27"/>
      <c r="V33" s="33">
        <f t="shared" si="2"/>
        <v>0</v>
      </c>
    </row>
    <row r="34" spans="1:22" ht="12.75" hidden="1">
      <c r="A34" s="156" t="s">
        <v>136</v>
      </c>
      <c r="B34" s="43" t="s">
        <v>284</v>
      </c>
      <c r="C34" s="70" t="s">
        <v>6</v>
      </c>
      <c r="D34" s="159"/>
      <c r="E34" s="177"/>
      <c r="F34" s="161"/>
      <c r="G34" s="109"/>
      <c r="H34" s="35"/>
      <c r="I34" s="120"/>
      <c r="J34" s="159"/>
      <c r="K34" s="34"/>
      <c r="L34" s="161"/>
      <c r="M34" s="109"/>
      <c r="N34" s="35"/>
      <c r="O34" s="120"/>
      <c r="P34" s="60"/>
      <c r="Q34" s="53"/>
      <c r="R34" s="61"/>
      <c r="S34" s="162">
        <f aca="true" t="shared" si="3" ref="S34:S70">O34+L34+I34+F34</f>
        <v>0</v>
      </c>
      <c r="T34" s="163">
        <f aca="true" t="shared" si="4" ref="T34:T70">S34-V34+R34</f>
        <v>0</v>
      </c>
      <c r="U34" s="27"/>
      <c r="V34" s="33">
        <f aca="true" t="shared" si="5" ref="V34:V70">MIN(F34,I34,L34,O34)</f>
        <v>0</v>
      </c>
    </row>
    <row r="35" spans="1:22" ht="12.75" hidden="1">
      <c r="A35" s="164" t="s">
        <v>137</v>
      </c>
      <c r="B35" s="42" t="s">
        <v>239</v>
      </c>
      <c r="C35" s="69" t="s">
        <v>6</v>
      </c>
      <c r="D35" s="159"/>
      <c r="E35" s="177"/>
      <c r="F35" s="161"/>
      <c r="G35" s="109"/>
      <c r="H35" s="35"/>
      <c r="I35" s="120"/>
      <c r="J35" s="159"/>
      <c r="K35" s="34"/>
      <c r="L35" s="161"/>
      <c r="M35" s="109"/>
      <c r="N35" s="35"/>
      <c r="O35" s="120"/>
      <c r="P35" s="60"/>
      <c r="Q35" s="53"/>
      <c r="R35" s="61"/>
      <c r="S35" s="174">
        <f t="shared" si="3"/>
        <v>0</v>
      </c>
      <c r="T35" s="175">
        <f t="shared" si="4"/>
        <v>0</v>
      </c>
      <c r="U35" s="27"/>
      <c r="V35" s="33">
        <f t="shared" si="5"/>
        <v>0</v>
      </c>
    </row>
    <row r="36" spans="1:22" ht="12.75" hidden="1">
      <c r="A36" s="156" t="s">
        <v>138</v>
      </c>
      <c r="B36" s="43" t="s">
        <v>179</v>
      </c>
      <c r="C36" s="70" t="s">
        <v>10</v>
      </c>
      <c r="D36" s="159"/>
      <c r="E36" s="177"/>
      <c r="F36" s="161"/>
      <c r="G36" s="109"/>
      <c r="H36" s="35"/>
      <c r="I36" s="120"/>
      <c r="J36" s="159"/>
      <c r="K36" s="34"/>
      <c r="L36" s="161"/>
      <c r="M36" s="109"/>
      <c r="N36" s="35"/>
      <c r="O36" s="120"/>
      <c r="P36" s="62"/>
      <c r="Q36" s="63"/>
      <c r="R36" s="64"/>
      <c r="S36" s="162">
        <f t="shared" si="3"/>
        <v>0</v>
      </c>
      <c r="T36" s="163">
        <f t="shared" si="4"/>
        <v>0</v>
      </c>
      <c r="U36" s="27"/>
      <c r="V36" s="33">
        <f t="shared" si="5"/>
        <v>0</v>
      </c>
    </row>
    <row r="37" spans="1:22" ht="12.75" hidden="1">
      <c r="A37" s="164" t="s">
        <v>139</v>
      </c>
      <c r="B37" s="42" t="s">
        <v>195</v>
      </c>
      <c r="C37" s="69" t="s">
        <v>10</v>
      </c>
      <c r="D37" s="181"/>
      <c r="E37" s="187"/>
      <c r="F37" s="185"/>
      <c r="G37" s="111"/>
      <c r="H37" s="121"/>
      <c r="I37" s="122"/>
      <c r="J37" s="159"/>
      <c r="K37" s="34"/>
      <c r="L37" s="161"/>
      <c r="M37" s="109"/>
      <c r="N37" s="35"/>
      <c r="O37" s="120"/>
      <c r="P37" s="60"/>
      <c r="Q37" s="53"/>
      <c r="R37" s="61"/>
      <c r="S37" s="162">
        <f t="shared" si="3"/>
        <v>0</v>
      </c>
      <c r="T37" s="163">
        <f t="shared" si="4"/>
        <v>0</v>
      </c>
      <c r="U37" s="27"/>
      <c r="V37" s="33">
        <f t="shared" si="5"/>
        <v>0</v>
      </c>
    </row>
    <row r="38" spans="1:22" ht="12.75" hidden="1">
      <c r="A38" s="156" t="s">
        <v>140</v>
      </c>
      <c r="B38" s="43" t="s">
        <v>304</v>
      </c>
      <c r="C38" s="70" t="s">
        <v>10</v>
      </c>
      <c r="D38" s="159"/>
      <c r="E38" s="177"/>
      <c r="F38" s="161"/>
      <c r="G38" s="170"/>
      <c r="H38" s="35"/>
      <c r="I38" s="120"/>
      <c r="J38" s="159"/>
      <c r="K38" s="34"/>
      <c r="L38" s="161"/>
      <c r="M38" s="109"/>
      <c r="N38" s="35"/>
      <c r="O38" s="120"/>
      <c r="P38" s="62"/>
      <c r="Q38" s="53"/>
      <c r="R38" s="61"/>
      <c r="S38" s="174">
        <f t="shared" si="3"/>
        <v>0</v>
      </c>
      <c r="T38" s="175">
        <f t="shared" si="4"/>
        <v>0</v>
      </c>
      <c r="U38" s="27"/>
      <c r="V38" s="33">
        <f t="shared" si="5"/>
        <v>0</v>
      </c>
    </row>
    <row r="39" spans="1:22" ht="12.75" hidden="1">
      <c r="A39" s="156" t="s">
        <v>141</v>
      </c>
      <c r="B39" s="42" t="s">
        <v>361</v>
      </c>
      <c r="C39" s="69" t="s">
        <v>10</v>
      </c>
      <c r="D39" s="159"/>
      <c r="E39" s="177"/>
      <c r="F39" s="161"/>
      <c r="G39" s="109"/>
      <c r="H39" s="35"/>
      <c r="I39" s="120"/>
      <c r="J39" s="159"/>
      <c r="K39" s="34"/>
      <c r="L39" s="161"/>
      <c r="M39" s="109"/>
      <c r="N39" s="35"/>
      <c r="O39" s="120"/>
      <c r="P39" s="60"/>
      <c r="Q39" s="63"/>
      <c r="R39" s="64"/>
      <c r="S39" s="162">
        <f t="shared" si="3"/>
        <v>0</v>
      </c>
      <c r="T39" s="163">
        <f t="shared" si="4"/>
        <v>0</v>
      </c>
      <c r="U39" s="27"/>
      <c r="V39" s="33">
        <f t="shared" si="5"/>
        <v>0</v>
      </c>
    </row>
    <row r="40" spans="1:22" ht="12.75" hidden="1">
      <c r="A40" s="164" t="s">
        <v>217</v>
      </c>
      <c r="B40" s="43" t="s">
        <v>185</v>
      </c>
      <c r="C40" s="70" t="s">
        <v>87</v>
      </c>
      <c r="D40" s="159"/>
      <c r="E40" s="160"/>
      <c r="F40" s="161"/>
      <c r="G40" s="109"/>
      <c r="H40" s="35"/>
      <c r="I40" s="120"/>
      <c r="J40" s="159"/>
      <c r="K40" s="34"/>
      <c r="L40" s="161"/>
      <c r="M40" s="109"/>
      <c r="N40" s="35"/>
      <c r="O40" s="120"/>
      <c r="P40" s="62"/>
      <c r="Q40" s="53"/>
      <c r="R40" s="61"/>
      <c r="S40" s="162">
        <f t="shared" si="3"/>
        <v>0</v>
      </c>
      <c r="T40" s="163">
        <f t="shared" si="4"/>
        <v>0</v>
      </c>
      <c r="U40" s="27"/>
      <c r="V40" s="33">
        <f t="shared" si="5"/>
        <v>0</v>
      </c>
    </row>
    <row r="41" spans="1:22" ht="12.75" hidden="1">
      <c r="A41" s="156" t="s">
        <v>218</v>
      </c>
      <c r="B41" s="188" t="s">
        <v>258</v>
      </c>
      <c r="C41" s="69" t="s">
        <v>10</v>
      </c>
      <c r="D41" s="159"/>
      <c r="E41" s="177"/>
      <c r="F41" s="161"/>
      <c r="G41" s="109"/>
      <c r="H41" s="35"/>
      <c r="I41" s="120"/>
      <c r="J41" s="159"/>
      <c r="K41" s="34"/>
      <c r="L41" s="161"/>
      <c r="M41" s="109"/>
      <c r="N41" s="35"/>
      <c r="O41" s="120"/>
      <c r="P41" s="60"/>
      <c r="Q41" s="53"/>
      <c r="R41" s="61"/>
      <c r="S41" s="174">
        <f t="shared" si="3"/>
        <v>0</v>
      </c>
      <c r="T41" s="175">
        <f t="shared" si="4"/>
        <v>0</v>
      </c>
      <c r="U41" s="27"/>
      <c r="V41" s="33">
        <f t="shared" si="5"/>
        <v>0</v>
      </c>
    </row>
    <row r="42" spans="1:22" ht="12.75" hidden="1">
      <c r="A42" s="164" t="s">
        <v>219</v>
      </c>
      <c r="B42" s="43" t="s">
        <v>117</v>
      </c>
      <c r="C42" s="70" t="s">
        <v>12</v>
      </c>
      <c r="D42" s="159"/>
      <c r="E42" s="177"/>
      <c r="F42" s="161"/>
      <c r="G42" s="109"/>
      <c r="H42" s="35"/>
      <c r="I42" s="120"/>
      <c r="J42" s="159"/>
      <c r="K42" s="34"/>
      <c r="L42" s="161"/>
      <c r="M42" s="109"/>
      <c r="N42" s="35"/>
      <c r="O42" s="120"/>
      <c r="P42" s="62"/>
      <c r="Q42" s="63"/>
      <c r="R42" s="64"/>
      <c r="S42" s="162">
        <f t="shared" si="3"/>
        <v>0</v>
      </c>
      <c r="T42" s="163">
        <f t="shared" si="4"/>
        <v>0</v>
      </c>
      <c r="U42" s="27"/>
      <c r="V42" s="33">
        <f t="shared" si="5"/>
        <v>0</v>
      </c>
    </row>
    <row r="43" spans="1:22" ht="12.75" hidden="1">
      <c r="A43" s="156" t="s">
        <v>220</v>
      </c>
      <c r="B43" s="42" t="s">
        <v>360</v>
      </c>
      <c r="C43" s="69" t="s">
        <v>13</v>
      </c>
      <c r="D43" s="159"/>
      <c r="E43" s="177"/>
      <c r="F43" s="161"/>
      <c r="G43" s="109"/>
      <c r="H43" s="35"/>
      <c r="I43" s="120"/>
      <c r="J43" s="159"/>
      <c r="K43" s="34"/>
      <c r="L43" s="161"/>
      <c r="M43" s="109"/>
      <c r="N43" s="35"/>
      <c r="O43" s="120"/>
      <c r="P43" s="60"/>
      <c r="Q43" s="53"/>
      <c r="R43" s="61"/>
      <c r="S43" s="162">
        <f t="shared" si="3"/>
        <v>0</v>
      </c>
      <c r="T43" s="163">
        <f t="shared" si="4"/>
        <v>0</v>
      </c>
      <c r="U43" s="27"/>
      <c r="V43" s="33">
        <f t="shared" si="5"/>
        <v>0</v>
      </c>
    </row>
    <row r="44" spans="1:22" ht="12.75" hidden="1">
      <c r="A44" s="156" t="s">
        <v>221</v>
      </c>
      <c r="B44" s="189" t="s">
        <v>109</v>
      </c>
      <c r="C44" s="70" t="s">
        <v>6</v>
      </c>
      <c r="D44" s="159"/>
      <c r="E44" s="168"/>
      <c r="F44" s="169"/>
      <c r="G44" s="109"/>
      <c r="H44" s="171"/>
      <c r="I44" s="172"/>
      <c r="J44" s="159"/>
      <c r="K44" s="34"/>
      <c r="L44" s="161"/>
      <c r="M44" s="109"/>
      <c r="N44" s="35"/>
      <c r="O44" s="120"/>
      <c r="P44" s="62"/>
      <c r="Q44" s="53"/>
      <c r="R44" s="61"/>
      <c r="S44" s="174">
        <f t="shared" si="3"/>
        <v>0</v>
      </c>
      <c r="T44" s="175">
        <f t="shared" si="4"/>
        <v>0</v>
      </c>
      <c r="U44" s="27"/>
      <c r="V44" s="33">
        <f t="shared" si="5"/>
        <v>0</v>
      </c>
    </row>
    <row r="45" spans="1:22" ht="12.75" hidden="1">
      <c r="A45" s="164" t="s">
        <v>222</v>
      </c>
      <c r="B45" s="42" t="s">
        <v>156</v>
      </c>
      <c r="C45" s="69" t="s">
        <v>6</v>
      </c>
      <c r="D45" s="181"/>
      <c r="E45" s="177"/>
      <c r="F45" s="161"/>
      <c r="G45" s="111"/>
      <c r="H45" s="35"/>
      <c r="I45" s="120"/>
      <c r="J45" s="159"/>
      <c r="K45" s="34"/>
      <c r="L45" s="161"/>
      <c r="M45" s="109"/>
      <c r="N45" s="35"/>
      <c r="O45" s="120"/>
      <c r="P45" s="60"/>
      <c r="Q45" s="63"/>
      <c r="R45" s="64"/>
      <c r="S45" s="162">
        <f t="shared" si="3"/>
        <v>0</v>
      </c>
      <c r="T45" s="163">
        <f t="shared" si="4"/>
        <v>0</v>
      </c>
      <c r="U45" s="27"/>
      <c r="V45" s="33">
        <f t="shared" si="5"/>
        <v>0</v>
      </c>
    </row>
    <row r="46" spans="1:22" ht="12.75" hidden="1">
      <c r="A46" s="156" t="s">
        <v>223</v>
      </c>
      <c r="B46" s="43" t="s">
        <v>388</v>
      </c>
      <c r="C46" s="70" t="s">
        <v>87</v>
      </c>
      <c r="D46" s="159"/>
      <c r="E46" s="177"/>
      <c r="F46" s="161"/>
      <c r="G46" s="109"/>
      <c r="H46" s="35"/>
      <c r="I46" s="120"/>
      <c r="J46" s="159"/>
      <c r="K46" s="34"/>
      <c r="L46" s="161"/>
      <c r="M46" s="109"/>
      <c r="N46" s="35"/>
      <c r="O46" s="120"/>
      <c r="P46" s="62"/>
      <c r="Q46" s="53"/>
      <c r="R46" s="61"/>
      <c r="S46" s="162">
        <f t="shared" si="3"/>
        <v>0</v>
      </c>
      <c r="T46" s="163">
        <f t="shared" si="4"/>
        <v>0</v>
      </c>
      <c r="U46" s="27"/>
      <c r="V46" s="33">
        <f t="shared" si="5"/>
        <v>0</v>
      </c>
    </row>
    <row r="47" spans="1:22" ht="12.75" hidden="1">
      <c r="A47" s="164" t="s">
        <v>224</v>
      </c>
      <c r="B47" s="42" t="s">
        <v>281</v>
      </c>
      <c r="C47" s="69" t="s">
        <v>10</v>
      </c>
      <c r="D47" s="181"/>
      <c r="E47" s="186"/>
      <c r="F47" s="169"/>
      <c r="G47" s="111"/>
      <c r="H47" s="171"/>
      <c r="I47" s="172"/>
      <c r="J47" s="159"/>
      <c r="K47" s="34"/>
      <c r="L47" s="161"/>
      <c r="M47" s="109"/>
      <c r="N47" s="35"/>
      <c r="O47" s="120"/>
      <c r="P47" s="60"/>
      <c r="Q47" s="53"/>
      <c r="R47" s="61"/>
      <c r="S47" s="174">
        <f t="shared" si="3"/>
        <v>0</v>
      </c>
      <c r="T47" s="175">
        <f t="shared" si="4"/>
        <v>0</v>
      </c>
      <c r="U47" s="27"/>
      <c r="V47" s="33">
        <f t="shared" si="5"/>
        <v>0</v>
      </c>
    </row>
    <row r="48" spans="1:22" ht="12.75" hidden="1">
      <c r="A48" s="156" t="s">
        <v>225</v>
      </c>
      <c r="B48" s="43" t="s">
        <v>180</v>
      </c>
      <c r="C48" s="70" t="s">
        <v>6</v>
      </c>
      <c r="D48" s="159"/>
      <c r="E48" s="177"/>
      <c r="F48" s="161"/>
      <c r="G48" s="109"/>
      <c r="H48" s="35"/>
      <c r="I48" s="120"/>
      <c r="J48" s="159"/>
      <c r="K48" s="34"/>
      <c r="L48" s="161"/>
      <c r="M48" s="109"/>
      <c r="N48" s="35"/>
      <c r="O48" s="120"/>
      <c r="P48" s="62"/>
      <c r="Q48" s="63"/>
      <c r="R48" s="64"/>
      <c r="S48" s="162">
        <f t="shared" si="3"/>
        <v>0</v>
      </c>
      <c r="T48" s="163">
        <f t="shared" si="4"/>
        <v>0</v>
      </c>
      <c r="U48" s="27"/>
      <c r="V48" s="33">
        <f t="shared" si="5"/>
        <v>0</v>
      </c>
    </row>
    <row r="49" spans="1:22" ht="12.75" hidden="1">
      <c r="A49" s="164" t="s">
        <v>226</v>
      </c>
      <c r="B49" s="43" t="s">
        <v>157</v>
      </c>
      <c r="C49" s="70" t="s">
        <v>13</v>
      </c>
      <c r="D49" s="181"/>
      <c r="E49" s="177"/>
      <c r="F49" s="161"/>
      <c r="G49" s="111"/>
      <c r="H49" s="35"/>
      <c r="I49" s="120"/>
      <c r="J49" s="159"/>
      <c r="K49" s="34"/>
      <c r="L49" s="161"/>
      <c r="M49" s="109"/>
      <c r="N49" s="35"/>
      <c r="O49" s="120"/>
      <c r="P49" s="60"/>
      <c r="Q49" s="53"/>
      <c r="R49" s="61"/>
      <c r="S49" s="162">
        <f t="shared" si="3"/>
        <v>0</v>
      </c>
      <c r="T49" s="163">
        <f t="shared" si="4"/>
        <v>0</v>
      </c>
      <c r="U49" s="27"/>
      <c r="V49" s="33">
        <f t="shared" si="5"/>
        <v>0</v>
      </c>
    </row>
    <row r="50" spans="1:22" ht="12.75" hidden="1">
      <c r="A50" s="156" t="s">
        <v>410</v>
      </c>
      <c r="B50" s="43" t="s">
        <v>201</v>
      </c>
      <c r="C50" s="70" t="s">
        <v>8</v>
      </c>
      <c r="D50" s="159"/>
      <c r="E50" s="168"/>
      <c r="F50" s="169"/>
      <c r="G50" s="109"/>
      <c r="H50" s="35"/>
      <c r="I50" s="120"/>
      <c r="J50" s="159"/>
      <c r="K50" s="34"/>
      <c r="L50" s="161"/>
      <c r="M50" s="109"/>
      <c r="N50" s="35"/>
      <c r="O50" s="120"/>
      <c r="P50" s="60"/>
      <c r="Q50" s="53"/>
      <c r="R50" s="61"/>
      <c r="S50" s="174">
        <f t="shared" si="3"/>
        <v>0</v>
      </c>
      <c r="T50" s="175">
        <f t="shared" si="4"/>
        <v>0</v>
      </c>
      <c r="U50" s="27"/>
      <c r="V50" s="33">
        <f t="shared" si="5"/>
        <v>0</v>
      </c>
    </row>
    <row r="51" spans="1:22" ht="12.75" hidden="1">
      <c r="A51" s="164" t="s">
        <v>411</v>
      </c>
      <c r="B51" s="42" t="s">
        <v>113</v>
      </c>
      <c r="C51" s="69" t="s">
        <v>13</v>
      </c>
      <c r="D51" s="159"/>
      <c r="E51" s="177"/>
      <c r="F51" s="161"/>
      <c r="G51" s="109"/>
      <c r="H51" s="35"/>
      <c r="I51" s="120"/>
      <c r="J51" s="159"/>
      <c r="K51" s="34"/>
      <c r="L51" s="161"/>
      <c r="M51" s="109"/>
      <c r="N51" s="35"/>
      <c r="O51" s="120"/>
      <c r="P51" s="60"/>
      <c r="Q51" s="53"/>
      <c r="R51" s="61"/>
      <c r="S51" s="162">
        <f t="shared" si="3"/>
        <v>0</v>
      </c>
      <c r="T51" s="163">
        <f t="shared" si="4"/>
        <v>0</v>
      </c>
      <c r="U51" s="27"/>
      <c r="V51" s="33">
        <f t="shared" si="5"/>
        <v>0</v>
      </c>
    </row>
    <row r="52" spans="1:22" ht="12.75" hidden="1">
      <c r="A52" s="156" t="s">
        <v>412</v>
      </c>
      <c r="B52" s="189" t="s">
        <v>393</v>
      </c>
      <c r="C52" s="70" t="s">
        <v>10</v>
      </c>
      <c r="D52" s="159"/>
      <c r="E52" s="177"/>
      <c r="F52" s="161"/>
      <c r="G52" s="109"/>
      <c r="H52" s="35"/>
      <c r="I52" s="120"/>
      <c r="J52" s="159"/>
      <c r="K52" s="34"/>
      <c r="L52" s="161"/>
      <c r="M52" s="109"/>
      <c r="N52" s="35"/>
      <c r="O52" s="120"/>
      <c r="P52" s="60"/>
      <c r="Q52" s="53"/>
      <c r="R52" s="61"/>
      <c r="S52" s="162">
        <f t="shared" si="3"/>
        <v>0</v>
      </c>
      <c r="T52" s="163">
        <f t="shared" si="4"/>
        <v>0</v>
      </c>
      <c r="U52" s="27"/>
      <c r="V52" s="33">
        <f t="shared" si="5"/>
        <v>0</v>
      </c>
    </row>
    <row r="53" spans="1:22" ht="12.75" hidden="1">
      <c r="A53" s="164" t="s">
        <v>413</v>
      </c>
      <c r="B53" s="42" t="s">
        <v>352</v>
      </c>
      <c r="C53" s="69" t="s">
        <v>12</v>
      </c>
      <c r="D53" s="159"/>
      <c r="E53" s="177"/>
      <c r="F53" s="161"/>
      <c r="G53" s="109"/>
      <c r="H53" s="35"/>
      <c r="I53" s="120"/>
      <c r="J53" s="159"/>
      <c r="K53" s="34"/>
      <c r="L53" s="161"/>
      <c r="M53" s="109"/>
      <c r="N53" s="35"/>
      <c r="O53" s="120"/>
      <c r="P53" s="60"/>
      <c r="Q53" s="53"/>
      <c r="R53" s="61"/>
      <c r="S53" s="174">
        <f t="shared" si="3"/>
        <v>0</v>
      </c>
      <c r="T53" s="175">
        <f t="shared" si="4"/>
        <v>0</v>
      </c>
      <c r="U53" s="27"/>
      <c r="V53" s="33">
        <f t="shared" si="5"/>
        <v>0</v>
      </c>
    </row>
    <row r="54" spans="1:22" ht="12.75" hidden="1">
      <c r="A54" s="156" t="s">
        <v>414</v>
      </c>
      <c r="B54" s="43" t="s">
        <v>308</v>
      </c>
      <c r="C54" s="70" t="s">
        <v>10</v>
      </c>
      <c r="D54" s="181"/>
      <c r="E54" s="187"/>
      <c r="F54" s="185"/>
      <c r="G54" s="111"/>
      <c r="H54" s="121"/>
      <c r="I54" s="122"/>
      <c r="J54" s="159"/>
      <c r="K54" s="34"/>
      <c r="L54" s="161"/>
      <c r="M54" s="109"/>
      <c r="N54" s="35"/>
      <c r="O54" s="120"/>
      <c r="P54" s="60"/>
      <c r="Q54" s="53"/>
      <c r="R54" s="61"/>
      <c r="S54" s="162">
        <f t="shared" si="3"/>
        <v>0</v>
      </c>
      <c r="T54" s="163">
        <f t="shared" si="4"/>
        <v>0</v>
      </c>
      <c r="U54" s="27"/>
      <c r="V54" s="33">
        <f t="shared" si="5"/>
        <v>0</v>
      </c>
    </row>
    <row r="55" spans="1:22" ht="12.75" hidden="1">
      <c r="A55" s="164" t="s">
        <v>415</v>
      </c>
      <c r="B55" s="42" t="s">
        <v>322</v>
      </c>
      <c r="C55" s="69" t="s">
        <v>13</v>
      </c>
      <c r="D55" s="159"/>
      <c r="E55" s="177"/>
      <c r="F55" s="161"/>
      <c r="G55" s="170"/>
      <c r="H55" s="35"/>
      <c r="I55" s="120"/>
      <c r="J55" s="159"/>
      <c r="K55" s="34"/>
      <c r="L55" s="161"/>
      <c r="M55" s="109"/>
      <c r="N55" s="35"/>
      <c r="O55" s="120"/>
      <c r="P55" s="60"/>
      <c r="Q55" s="53"/>
      <c r="R55" s="61"/>
      <c r="S55" s="162">
        <f t="shared" si="3"/>
        <v>0</v>
      </c>
      <c r="T55" s="163">
        <f t="shared" si="4"/>
        <v>0</v>
      </c>
      <c r="U55" s="27"/>
      <c r="V55" s="33">
        <f t="shared" si="5"/>
        <v>0</v>
      </c>
    </row>
    <row r="56" spans="1:22" ht="12.75" hidden="1">
      <c r="A56" s="156" t="s">
        <v>416</v>
      </c>
      <c r="B56" s="43" t="s">
        <v>35</v>
      </c>
      <c r="C56" s="70" t="s">
        <v>6</v>
      </c>
      <c r="D56" s="159"/>
      <c r="E56" s="177"/>
      <c r="F56" s="161"/>
      <c r="G56" s="109"/>
      <c r="H56" s="35"/>
      <c r="I56" s="120"/>
      <c r="J56" s="159"/>
      <c r="K56" s="34"/>
      <c r="L56" s="161"/>
      <c r="M56" s="109"/>
      <c r="N56" s="35"/>
      <c r="O56" s="120"/>
      <c r="P56" s="60"/>
      <c r="Q56" s="53"/>
      <c r="R56" s="61"/>
      <c r="S56" s="174">
        <f t="shared" si="3"/>
        <v>0</v>
      </c>
      <c r="T56" s="175">
        <f t="shared" si="4"/>
        <v>0</v>
      </c>
      <c r="U56" s="27"/>
      <c r="V56" s="33">
        <f t="shared" si="5"/>
        <v>0</v>
      </c>
    </row>
    <row r="57" spans="1:22" ht="12.75" hidden="1">
      <c r="A57" s="164" t="s">
        <v>417</v>
      </c>
      <c r="B57" s="42" t="s">
        <v>406</v>
      </c>
      <c r="C57" s="69" t="s">
        <v>87</v>
      </c>
      <c r="D57" s="159"/>
      <c r="E57" s="160"/>
      <c r="F57" s="161"/>
      <c r="G57" s="109"/>
      <c r="H57" s="35"/>
      <c r="I57" s="120"/>
      <c r="J57" s="159"/>
      <c r="K57" s="34"/>
      <c r="L57" s="161"/>
      <c r="M57" s="109"/>
      <c r="N57" s="35"/>
      <c r="O57" s="120"/>
      <c r="P57" s="60"/>
      <c r="Q57" s="53"/>
      <c r="R57" s="61"/>
      <c r="S57" s="162">
        <f t="shared" si="3"/>
        <v>0</v>
      </c>
      <c r="T57" s="163">
        <f t="shared" si="4"/>
        <v>0</v>
      </c>
      <c r="U57" s="27"/>
      <c r="V57" s="33">
        <f t="shared" si="5"/>
        <v>0</v>
      </c>
    </row>
    <row r="58" spans="1:22" ht="12.75" hidden="1">
      <c r="A58" s="156" t="s">
        <v>418</v>
      </c>
      <c r="B58" s="43" t="s">
        <v>300</v>
      </c>
      <c r="C58" s="70" t="s">
        <v>8</v>
      </c>
      <c r="D58" s="159"/>
      <c r="E58" s="177"/>
      <c r="F58" s="161"/>
      <c r="G58" s="109"/>
      <c r="H58" s="35"/>
      <c r="I58" s="120"/>
      <c r="J58" s="159"/>
      <c r="K58" s="34"/>
      <c r="L58" s="161"/>
      <c r="M58" s="109"/>
      <c r="N58" s="35"/>
      <c r="O58" s="120"/>
      <c r="P58" s="60"/>
      <c r="Q58" s="53"/>
      <c r="R58" s="61"/>
      <c r="S58" s="162">
        <f t="shared" si="3"/>
        <v>0</v>
      </c>
      <c r="T58" s="163">
        <f t="shared" si="4"/>
        <v>0</v>
      </c>
      <c r="U58" s="27"/>
      <c r="V58" s="33">
        <f t="shared" si="5"/>
        <v>0</v>
      </c>
    </row>
    <row r="59" spans="1:22" ht="12.75" hidden="1">
      <c r="A59" s="156" t="s">
        <v>247</v>
      </c>
      <c r="B59" s="42" t="s">
        <v>153</v>
      </c>
      <c r="C59" s="69" t="s">
        <v>12</v>
      </c>
      <c r="D59" s="159"/>
      <c r="E59" s="177"/>
      <c r="F59" s="161"/>
      <c r="G59" s="109"/>
      <c r="H59" s="35"/>
      <c r="I59" s="120"/>
      <c r="J59" s="159"/>
      <c r="K59" s="34"/>
      <c r="L59" s="161"/>
      <c r="M59" s="109"/>
      <c r="N59" s="35"/>
      <c r="O59" s="120"/>
      <c r="P59" s="60"/>
      <c r="Q59" s="53"/>
      <c r="R59" s="61"/>
      <c r="S59" s="174">
        <f t="shared" si="3"/>
        <v>0</v>
      </c>
      <c r="T59" s="175">
        <f t="shared" si="4"/>
        <v>0</v>
      </c>
      <c r="U59" s="27"/>
      <c r="V59" s="33">
        <f t="shared" si="5"/>
        <v>0</v>
      </c>
    </row>
    <row r="60" spans="1:22" ht="12.75" hidden="1">
      <c r="A60" s="156" t="s">
        <v>248</v>
      </c>
      <c r="B60" s="43" t="s">
        <v>385</v>
      </c>
      <c r="C60" s="70" t="s">
        <v>87</v>
      </c>
      <c r="D60" s="159"/>
      <c r="E60" s="177"/>
      <c r="F60" s="161"/>
      <c r="G60" s="109"/>
      <c r="H60" s="35"/>
      <c r="I60" s="120"/>
      <c r="J60" s="159"/>
      <c r="K60" s="34"/>
      <c r="L60" s="161"/>
      <c r="M60" s="109"/>
      <c r="N60" s="35"/>
      <c r="O60" s="120"/>
      <c r="P60" s="60"/>
      <c r="Q60" s="53"/>
      <c r="R60" s="61"/>
      <c r="S60" s="162">
        <f t="shared" si="3"/>
        <v>0</v>
      </c>
      <c r="T60" s="163">
        <f t="shared" si="4"/>
        <v>0</v>
      </c>
      <c r="U60" s="27"/>
      <c r="V60" s="33">
        <f t="shared" si="5"/>
        <v>0</v>
      </c>
    </row>
    <row r="61" spans="1:22" ht="12.75" hidden="1">
      <c r="A61" s="156" t="s">
        <v>249</v>
      </c>
      <c r="B61" s="42" t="s">
        <v>273</v>
      </c>
      <c r="C61" s="69" t="s">
        <v>13</v>
      </c>
      <c r="D61" s="159"/>
      <c r="E61" s="168"/>
      <c r="F61" s="169"/>
      <c r="G61" s="109"/>
      <c r="H61" s="171"/>
      <c r="I61" s="172"/>
      <c r="J61" s="159"/>
      <c r="K61" s="34"/>
      <c r="L61" s="161"/>
      <c r="M61" s="109"/>
      <c r="N61" s="35"/>
      <c r="O61" s="120"/>
      <c r="P61" s="60"/>
      <c r="Q61" s="53"/>
      <c r="R61" s="61"/>
      <c r="S61" s="162">
        <f t="shared" si="3"/>
        <v>0</v>
      </c>
      <c r="T61" s="163">
        <f t="shared" si="4"/>
        <v>0</v>
      </c>
      <c r="U61" s="27"/>
      <c r="V61" s="33">
        <f t="shared" si="5"/>
        <v>0</v>
      </c>
    </row>
    <row r="62" spans="1:22" ht="12.75" hidden="1">
      <c r="A62" s="156" t="s">
        <v>250</v>
      </c>
      <c r="B62" s="43" t="s">
        <v>302</v>
      </c>
      <c r="C62" s="70" t="s">
        <v>87</v>
      </c>
      <c r="D62" s="181"/>
      <c r="E62" s="177"/>
      <c r="F62" s="161"/>
      <c r="G62" s="111"/>
      <c r="H62" s="35"/>
      <c r="I62" s="120"/>
      <c r="J62" s="159"/>
      <c r="K62" s="34"/>
      <c r="L62" s="161"/>
      <c r="M62" s="109"/>
      <c r="N62" s="35"/>
      <c r="O62" s="120"/>
      <c r="P62" s="60"/>
      <c r="Q62" s="53"/>
      <c r="R62" s="61"/>
      <c r="S62" s="174">
        <f t="shared" si="3"/>
        <v>0</v>
      </c>
      <c r="T62" s="175">
        <f t="shared" si="4"/>
        <v>0</v>
      </c>
      <c r="U62" s="27"/>
      <c r="V62" s="33">
        <f t="shared" si="5"/>
        <v>0</v>
      </c>
    </row>
    <row r="63" spans="1:22" ht="12.75" hidden="1">
      <c r="A63" s="156" t="s">
        <v>251</v>
      </c>
      <c r="B63" s="42" t="s">
        <v>145</v>
      </c>
      <c r="C63" s="69" t="s">
        <v>87</v>
      </c>
      <c r="D63" s="159"/>
      <c r="E63" s="177"/>
      <c r="F63" s="161"/>
      <c r="G63" s="109"/>
      <c r="H63" s="35"/>
      <c r="I63" s="120"/>
      <c r="J63" s="159"/>
      <c r="K63" s="34"/>
      <c r="L63" s="161"/>
      <c r="M63" s="109"/>
      <c r="N63" s="35"/>
      <c r="O63" s="120"/>
      <c r="P63" s="60"/>
      <c r="Q63" s="53"/>
      <c r="R63" s="61"/>
      <c r="S63" s="162">
        <f t="shared" si="3"/>
        <v>0</v>
      </c>
      <c r="T63" s="163">
        <f t="shared" si="4"/>
        <v>0</v>
      </c>
      <c r="U63" s="27"/>
      <c r="V63" s="33">
        <f t="shared" si="5"/>
        <v>0</v>
      </c>
    </row>
    <row r="64" spans="1:22" ht="12.75" hidden="1">
      <c r="A64" s="156" t="s">
        <v>419</v>
      </c>
      <c r="B64" s="43" t="s">
        <v>202</v>
      </c>
      <c r="C64" s="70" t="s">
        <v>13</v>
      </c>
      <c r="D64" s="181"/>
      <c r="E64" s="186"/>
      <c r="F64" s="169"/>
      <c r="G64" s="111"/>
      <c r="H64" s="171"/>
      <c r="I64" s="172"/>
      <c r="J64" s="159"/>
      <c r="K64" s="34"/>
      <c r="L64" s="161"/>
      <c r="M64" s="109"/>
      <c r="N64" s="35"/>
      <c r="O64" s="120"/>
      <c r="P64" s="60"/>
      <c r="Q64" s="53"/>
      <c r="R64" s="61"/>
      <c r="S64" s="162">
        <f t="shared" si="3"/>
        <v>0</v>
      </c>
      <c r="T64" s="163">
        <f t="shared" si="4"/>
        <v>0</v>
      </c>
      <c r="U64" s="27"/>
      <c r="V64" s="33">
        <f t="shared" si="5"/>
        <v>0</v>
      </c>
    </row>
    <row r="65" spans="1:22" ht="12.75" hidden="1">
      <c r="A65" s="164" t="s">
        <v>420</v>
      </c>
      <c r="B65" s="43" t="s">
        <v>178</v>
      </c>
      <c r="C65" s="70" t="s">
        <v>6</v>
      </c>
      <c r="D65" s="159"/>
      <c r="E65" s="177"/>
      <c r="F65" s="161"/>
      <c r="G65" s="109"/>
      <c r="H65" s="35"/>
      <c r="I65" s="120"/>
      <c r="J65" s="159"/>
      <c r="K65" s="34"/>
      <c r="L65" s="161"/>
      <c r="M65" s="109"/>
      <c r="N65" s="35"/>
      <c r="O65" s="120"/>
      <c r="P65" s="60"/>
      <c r="Q65" s="53"/>
      <c r="R65" s="61"/>
      <c r="S65" s="174">
        <f t="shared" si="3"/>
        <v>0</v>
      </c>
      <c r="T65" s="175">
        <f t="shared" si="4"/>
        <v>0</v>
      </c>
      <c r="U65" s="27"/>
      <c r="V65" s="33">
        <f t="shared" si="5"/>
        <v>0</v>
      </c>
    </row>
    <row r="66" spans="1:22" ht="12.75" hidden="1">
      <c r="A66" s="156" t="s">
        <v>421</v>
      </c>
      <c r="B66" s="188" t="s">
        <v>257</v>
      </c>
      <c r="C66" s="69" t="s">
        <v>6</v>
      </c>
      <c r="D66" s="181"/>
      <c r="E66" s="177"/>
      <c r="F66" s="161"/>
      <c r="G66" s="111"/>
      <c r="H66" s="35"/>
      <c r="I66" s="120"/>
      <c r="J66" s="159"/>
      <c r="K66" s="34"/>
      <c r="L66" s="161"/>
      <c r="M66" s="109"/>
      <c r="N66" s="35"/>
      <c r="O66" s="120"/>
      <c r="P66" s="60"/>
      <c r="Q66" s="53"/>
      <c r="R66" s="61"/>
      <c r="S66" s="162">
        <f t="shared" si="3"/>
        <v>0</v>
      </c>
      <c r="T66" s="163">
        <f t="shared" si="4"/>
        <v>0</v>
      </c>
      <c r="U66" s="27"/>
      <c r="V66" s="33">
        <f t="shared" si="5"/>
        <v>0</v>
      </c>
    </row>
    <row r="67" spans="1:22" ht="12.75" hidden="1">
      <c r="A67" s="164" t="s">
        <v>422</v>
      </c>
      <c r="B67" s="43" t="s">
        <v>33</v>
      </c>
      <c r="C67" s="70" t="s">
        <v>12</v>
      </c>
      <c r="D67" s="159"/>
      <c r="E67" s="168"/>
      <c r="F67" s="169"/>
      <c r="G67" s="109"/>
      <c r="H67" s="35"/>
      <c r="I67" s="120"/>
      <c r="J67" s="159"/>
      <c r="K67" s="34"/>
      <c r="L67" s="161"/>
      <c r="M67" s="109"/>
      <c r="N67" s="35"/>
      <c r="O67" s="120"/>
      <c r="P67" s="62"/>
      <c r="Q67" s="63"/>
      <c r="R67" s="64"/>
      <c r="S67" s="162">
        <f t="shared" si="3"/>
        <v>0</v>
      </c>
      <c r="T67" s="163">
        <f t="shared" si="4"/>
        <v>0</v>
      </c>
      <c r="U67" s="27"/>
      <c r="V67" s="33">
        <f t="shared" si="5"/>
        <v>0</v>
      </c>
    </row>
    <row r="68" spans="1:22" ht="12.75" hidden="1">
      <c r="A68" s="156" t="s">
        <v>423</v>
      </c>
      <c r="B68" s="42" t="s">
        <v>341</v>
      </c>
      <c r="C68" s="69" t="s">
        <v>87</v>
      </c>
      <c r="D68" s="159"/>
      <c r="E68" s="177"/>
      <c r="F68" s="161"/>
      <c r="G68" s="109"/>
      <c r="H68" s="35"/>
      <c r="I68" s="120"/>
      <c r="J68" s="159"/>
      <c r="K68" s="34"/>
      <c r="L68" s="161"/>
      <c r="M68" s="109"/>
      <c r="N68" s="35"/>
      <c r="O68" s="120"/>
      <c r="P68" s="60"/>
      <c r="Q68" s="53"/>
      <c r="R68" s="61"/>
      <c r="S68" s="174">
        <f t="shared" si="3"/>
        <v>0</v>
      </c>
      <c r="T68" s="175">
        <f t="shared" si="4"/>
        <v>0</v>
      </c>
      <c r="U68" s="27"/>
      <c r="V68" s="33">
        <f t="shared" si="5"/>
        <v>0</v>
      </c>
    </row>
    <row r="69" spans="1:22" ht="12.75" hidden="1">
      <c r="A69" s="164" t="s">
        <v>424</v>
      </c>
      <c r="B69" s="43" t="s">
        <v>271</v>
      </c>
      <c r="C69" s="70" t="s">
        <v>12</v>
      </c>
      <c r="D69" s="159"/>
      <c r="E69" s="177"/>
      <c r="F69" s="161"/>
      <c r="G69" s="109"/>
      <c r="H69" s="35"/>
      <c r="I69" s="120"/>
      <c r="J69" s="159"/>
      <c r="K69" s="34"/>
      <c r="L69" s="161"/>
      <c r="M69" s="109"/>
      <c r="N69" s="35"/>
      <c r="O69" s="120"/>
      <c r="P69" s="62"/>
      <c r="Q69" s="53"/>
      <c r="R69" s="61"/>
      <c r="S69" s="162">
        <f t="shared" si="3"/>
        <v>0</v>
      </c>
      <c r="T69" s="163">
        <f t="shared" si="4"/>
        <v>0</v>
      </c>
      <c r="U69" s="27"/>
      <c r="V69" s="33">
        <f t="shared" si="5"/>
        <v>0</v>
      </c>
    </row>
    <row r="70" spans="1:22" ht="12.75" hidden="1">
      <c r="A70" s="156" t="s">
        <v>425</v>
      </c>
      <c r="B70" s="42" t="s">
        <v>129</v>
      </c>
      <c r="C70" s="69" t="s">
        <v>13</v>
      </c>
      <c r="D70" s="159"/>
      <c r="E70" s="177"/>
      <c r="F70" s="161"/>
      <c r="G70" s="109"/>
      <c r="H70" s="35"/>
      <c r="I70" s="120"/>
      <c r="J70" s="159"/>
      <c r="K70" s="34"/>
      <c r="L70" s="161"/>
      <c r="M70" s="109"/>
      <c r="N70" s="35"/>
      <c r="O70" s="120"/>
      <c r="P70" s="60"/>
      <c r="Q70" s="63"/>
      <c r="R70" s="64"/>
      <c r="S70" s="162">
        <f t="shared" si="3"/>
        <v>0</v>
      </c>
      <c r="T70" s="163">
        <f t="shared" si="4"/>
        <v>0</v>
      </c>
      <c r="U70" s="27"/>
      <c r="V70" s="33">
        <f t="shared" si="5"/>
        <v>0</v>
      </c>
    </row>
    <row r="71" spans="1:22" ht="12.75" hidden="1">
      <c r="A71" s="164" t="s">
        <v>426</v>
      </c>
      <c r="B71" s="43" t="s">
        <v>272</v>
      </c>
      <c r="C71" s="70" t="s">
        <v>12</v>
      </c>
      <c r="D71" s="181"/>
      <c r="E71" s="187"/>
      <c r="F71" s="185"/>
      <c r="G71" s="111"/>
      <c r="H71" s="121"/>
      <c r="I71" s="122"/>
      <c r="J71" s="159"/>
      <c r="K71" s="34"/>
      <c r="L71" s="161"/>
      <c r="M71" s="109"/>
      <c r="N71" s="35"/>
      <c r="O71" s="120"/>
      <c r="P71" s="62"/>
      <c r="Q71" s="53"/>
      <c r="R71" s="61"/>
      <c r="S71" s="174">
        <f aca="true" t="shared" si="6" ref="S71:S134">O71+L71+I71+F71</f>
        <v>0</v>
      </c>
      <c r="T71" s="175">
        <f aca="true" t="shared" si="7" ref="T71:T134">S71-V71+R71</f>
        <v>0</v>
      </c>
      <c r="U71" s="27"/>
      <c r="V71" s="33">
        <f aca="true" t="shared" si="8" ref="V71:V134">MIN(F71,I71,L71,O71)</f>
        <v>0</v>
      </c>
    </row>
    <row r="72" spans="1:22" ht="12.75" hidden="1">
      <c r="A72" s="156" t="s">
        <v>427</v>
      </c>
      <c r="B72" s="43" t="s">
        <v>328</v>
      </c>
      <c r="C72" s="70" t="s">
        <v>6</v>
      </c>
      <c r="D72" s="159"/>
      <c r="E72" s="177"/>
      <c r="F72" s="161"/>
      <c r="G72" s="170"/>
      <c r="H72" s="35"/>
      <c r="I72" s="120"/>
      <c r="J72" s="159"/>
      <c r="K72" s="34"/>
      <c r="L72" s="161"/>
      <c r="M72" s="109"/>
      <c r="N72" s="35"/>
      <c r="O72" s="120"/>
      <c r="P72" s="60"/>
      <c r="Q72" s="53"/>
      <c r="R72" s="61"/>
      <c r="S72" s="162">
        <f t="shared" si="6"/>
        <v>0</v>
      </c>
      <c r="T72" s="163">
        <f t="shared" si="7"/>
        <v>0</v>
      </c>
      <c r="U72" s="27"/>
      <c r="V72" s="33">
        <f t="shared" si="8"/>
        <v>0</v>
      </c>
    </row>
    <row r="73" spans="1:22" ht="12.75" hidden="1">
      <c r="A73" s="164" t="s">
        <v>428</v>
      </c>
      <c r="B73" s="43" t="s">
        <v>70</v>
      </c>
      <c r="C73" s="70" t="s">
        <v>8</v>
      </c>
      <c r="D73" s="159"/>
      <c r="E73" s="177"/>
      <c r="F73" s="161"/>
      <c r="G73" s="109"/>
      <c r="H73" s="35"/>
      <c r="I73" s="120"/>
      <c r="J73" s="159"/>
      <c r="K73" s="34"/>
      <c r="L73" s="161"/>
      <c r="M73" s="109"/>
      <c r="N73" s="35"/>
      <c r="O73" s="120"/>
      <c r="P73" s="62"/>
      <c r="Q73" s="63"/>
      <c r="R73" s="64"/>
      <c r="S73" s="162">
        <f t="shared" si="6"/>
        <v>0</v>
      </c>
      <c r="T73" s="163">
        <f t="shared" si="7"/>
        <v>0</v>
      </c>
      <c r="U73" s="27"/>
      <c r="V73" s="33">
        <f t="shared" si="8"/>
        <v>0</v>
      </c>
    </row>
    <row r="74" spans="1:22" ht="12.75" hidden="1">
      <c r="A74" s="156" t="s">
        <v>429</v>
      </c>
      <c r="B74" s="42" t="s">
        <v>184</v>
      </c>
      <c r="C74" s="69" t="s">
        <v>12</v>
      </c>
      <c r="D74" s="159"/>
      <c r="E74" s="160"/>
      <c r="F74" s="161"/>
      <c r="G74" s="109"/>
      <c r="H74" s="35"/>
      <c r="I74" s="120"/>
      <c r="J74" s="159"/>
      <c r="K74" s="34"/>
      <c r="L74" s="161"/>
      <c r="M74" s="109"/>
      <c r="N74" s="35"/>
      <c r="O74" s="120"/>
      <c r="P74" s="60"/>
      <c r="Q74" s="53"/>
      <c r="R74" s="61"/>
      <c r="S74" s="174">
        <f t="shared" si="6"/>
        <v>0</v>
      </c>
      <c r="T74" s="175">
        <f t="shared" si="7"/>
        <v>0</v>
      </c>
      <c r="U74" s="27"/>
      <c r="V74" s="33">
        <f t="shared" si="8"/>
        <v>0</v>
      </c>
    </row>
    <row r="75" spans="1:22" ht="12.75" hidden="1">
      <c r="A75" s="164" t="s">
        <v>430</v>
      </c>
      <c r="B75" s="43" t="s">
        <v>101</v>
      </c>
      <c r="C75" s="70" t="s">
        <v>13</v>
      </c>
      <c r="D75" s="159"/>
      <c r="E75" s="177"/>
      <c r="F75" s="161"/>
      <c r="G75" s="109"/>
      <c r="H75" s="35"/>
      <c r="I75" s="120"/>
      <c r="J75" s="159"/>
      <c r="K75" s="34"/>
      <c r="L75" s="161"/>
      <c r="M75" s="109"/>
      <c r="N75" s="35"/>
      <c r="O75" s="120"/>
      <c r="P75" s="62"/>
      <c r="Q75" s="53"/>
      <c r="R75" s="61"/>
      <c r="S75" s="162">
        <f t="shared" si="6"/>
        <v>0</v>
      </c>
      <c r="T75" s="163">
        <f t="shared" si="7"/>
        <v>0</v>
      </c>
      <c r="U75" s="27"/>
      <c r="V75" s="33">
        <f t="shared" si="8"/>
        <v>0</v>
      </c>
    </row>
    <row r="76" spans="1:22" ht="12.75" hidden="1">
      <c r="A76" s="156" t="s">
        <v>431</v>
      </c>
      <c r="B76" s="42" t="s">
        <v>323</v>
      </c>
      <c r="C76" s="69" t="s">
        <v>87</v>
      </c>
      <c r="D76" s="159"/>
      <c r="E76" s="177"/>
      <c r="F76" s="161"/>
      <c r="G76" s="109"/>
      <c r="H76" s="35"/>
      <c r="I76" s="120"/>
      <c r="J76" s="159"/>
      <c r="K76" s="34"/>
      <c r="L76" s="161"/>
      <c r="M76" s="109"/>
      <c r="N76" s="35"/>
      <c r="O76" s="120"/>
      <c r="P76" s="60"/>
      <c r="Q76" s="63"/>
      <c r="R76" s="64"/>
      <c r="S76" s="162">
        <f t="shared" si="6"/>
        <v>0</v>
      </c>
      <c r="T76" s="163">
        <f t="shared" si="7"/>
        <v>0</v>
      </c>
      <c r="U76" s="27"/>
      <c r="V76" s="33">
        <f t="shared" si="8"/>
        <v>0</v>
      </c>
    </row>
    <row r="77" spans="1:22" ht="12.75" hidden="1">
      <c r="A77" s="164" t="s">
        <v>432</v>
      </c>
      <c r="B77" s="43" t="s">
        <v>312</v>
      </c>
      <c r="C77" s="70" t="s">
        <v>6</v>
      </c>
      <c r="D77" s="159"/>
      <c r="E77" s="177"/>
      <c r="F77" s="161"/>
      <c r="G77" s="109"/>
      <c r="H77" s="35"/>
      <c r="I77" s="120"/>
      <c r="J77" s="159"/>
      <c r="K77" s="34"/>
      <c r="L77" s="161"/>
      <c r="M77" s="109"/>
      <c r="N77" s="35"/>
      <c r="O77" s="120"/>
      <c r="P77" s="62"/>
      <c r="Q77" s="53"/>
      <c r="R77" s="61"/>
      <c r="S77" s="174">
        <f t="shared" si="6"/>
        <v>0</v>
      </c>
      <c r="T77" s="175">
        <f t="shared" si="7"/>
        <v>0</v>
      </c>
      <c r="U77" s="27"/>
      <c r="V77" s="33">
        <f t="shared" si="8"/>
        <v>0</v>
      </c>
    </row>
    <row r="78" spans="1:22" ht="12.75" hidden="1">
      <c r="A78" s="156" t="s">
        <v>433</v>
      </c>
      <c r="B78" s="188" t="s">
        <v>312</v>
      </c>
      <c r="C78" s="69" t="s">
        <v>6</v>
      </c>
      <c r="D78" s="159"/>
      <c r="E78" s="168"/>
      <c r="F78" s="169"/>
      <c r="G78" s="109"/>
      <c r="H78" s="171"/>
      <c r="I78" s="172"/>
      <c r="J78" s="159"/>
      <c r="K78" s="34"/>
      <c r="L78" s="161"/>
      <c r="M78" s="109"/>
      <c r="N78" s="35"/>
      <c r="O78" s="120"/>
      <c r="P78" s="60"/>
      <c r="Q78" s="53"/>
      <c r="R78" s="61"/>
      <c r="S78" s="162">
        <f t="shared" si="6"/>
        <v>0</v>
      </c>
      <c r="T78" s="163">
        <f t="shared" si="7"/>
        <v>0</v>
      </c>
      <c r="U78" s="27"/>
      <c r="V78" s="33">
        <f t="shared" si="8"/>
        <v>0</v>
      </c>
    </row>
    <row r="79" spans="1:22" ht="12.75" hidden="1">
      <c r="A79" s="156" t="s">
        <v>434</v>
      </c>
      <c r="B79" s="189" t="s">
        <v>54</v>
      </c>
      <c r="C79" s="70" t="s">
        <v>8</v>
      </c>
      <c r="D79" s="181"/>
      <c r="E79" s="177"/>
      <c r="F79" s="161"/>
      <c r="G79" s="111"/>
      <c r="H79" s="35"/>
      <c r="I79" s="120"/>
      <c r="J79" s="159"/>
      <c r="K79" s="34"/>
      <c r="L79" s="161"/>
      <c r="M79" s="109"/>
      <c r="N79" s="35"/>
      <c r="O79" s="120"/>
      <c r="P79" s="62"/>
      <c r="Q79" s="63"/>
      <c r="R79" s="64"/>
      <c r="S79" s="162">
        <f t="shared" si="6"/>
        <v>0</v>
      </c>
      <c r="T79" s="163">
        <f t="shared" si="7"/>
        <v>0</v>
      </c>
      <c r="U79" s="27"/>
      <c r="V79" s="33">
        <f t="shared" si="8"/>
        <v>0</v>
      </c>
    </row>
    <row r="80" spans="1:22" ht="12.75" hidden="1">
      <c r="A80" s="164" t="s">
        <v>435</v>
      </c>
      <c r="B80" s="42" t="s">
        <v>333</v>
      </c>
      <c r="C80" s="69" t="s">
        <v>6</v>
      </c>
      <c r="D80" s="159"/>
      <c r="E80" s="177"/>
      <c r="F80" s="161"/>
      <c r="G80" s="109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74">
        <f t="shared" si="6"/>
        <v>0</v>
      </c>
      <c r="T80" s="175">
        <f t="shared" si="7"/>
        <v>0</v>
      </c>
      <c r="U80" s="27"/>
      <c r="V80" s="33">
        <f t="shared" si="8"/>
        <v>0</v>
      </c>
    </row>
    <row r="81" spans="1:22" ht="12.75" hidden="1">
      <c r="A81" s="156" t="s">
        <v>436</v>
      </c>
      <c r="B81" s="43" t="s">
        <v>338</v>
      </c>
      <c r="C81" s="70" t="s">
        <v>87</v>
      </c>
      <c r="D81" s="181"/>
      <c r="E81" s="186"/>
      <c r="F81" s="169"/>
      <c r="G81" s="111"/>
      <c r="H81" s="171"/>
      <c r="I81" s="172"/>
      <c r="J81" s="159"/>
      <c r="K81" s="34"/>
      <c r="L81" s="161"/>
      <c r="M81" s="109"/>
      <c r="N81" s="35"/>
      <c r="O81" s="120"/>
      <c r="P81" s="60"/>
      <c r="Q81" s="53"/>
      <c r="R81" s="61"/>
      <c r="S81" s="162">
        <f t="shared" si="6"/>
        <v>0</v>
      </c>
      <c r="T81" s="163">
        <f t="shared" si="7"/>
        <v>0</v>
      </c>
      <c r="U81" s="27"/>
      <c r="V81" s="33">
        <f t="shared" si="8"/>
        <v>0</v>
      </c>
    </row>
    <row r="82" spans="1:22" ht="12.75" hidden="1">
      <c r="A82" s="164" t="s">
        <v>437</v>
      </c>
      <c r="B82" s="42" t="s">
        <v>181</v>
      </c>
      <c r="C82" s="69" t="s">
        <v>8</v>
      </c>
      <c r="D82" s="159"/>
      <c r="E82" s="177"/>
      <c r="F82" s="161"/>
      <c r="G82" s="10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62">
        <f t="shared" si="6"/>
        <v>0</v>
      </c>
      <c r="T82" s="163">
        <f t="shared" si="7"/>
        <v>0</v>
      </c>
      <c r="U82" s="27"/>
      <c r="V82" s="33">
        <f t="shared" si="8"/>
        <v>0</v>
      </c>
    </row>
    <row r="83" spans="1:22" ht="12.75" hidden="1">
      <c r="A83" s="156" t="s">
        <v>438</v>
      </c>
      <c r="B83" s="43" t="s">
        <v>60</v>
      </c>
      <c r="C83" s="70" t="s">
        <v>13</v>
      </c>
      <c r="D83" s="181"/>
      <c r="E83" s="177"/>
      <c r="F83" s="161"/>
      <c r="G83" s="111"/>
      <c r="H83" s="35"/>
      <c r="I83" s="120"/>
      <c r="J83" s="159"/>
      <c r="K83" s="34"/>
      <c r="L83" s="161"/>
      <c r="M83" s="109"/>
      <c r="N83" s="35"/>
      <c r="O83" s="120"/>
      <c r="P83" s="60"/>
      <c r="Q83" s="53"/>
      <c r="R83" s="61"/>
      <c r="S83" s="174">
        <f t="shared" si="6"/>
        <v>0</v>
      </c>
      <c r="T83" s="175">
        <f t="shared" si="7"/>
        <v>0</v>
      </c>
      <c r="U83" s="27"/>
      <c r="V83" s="33">
        <f t="shared" si="8"/>
        <v>0</v>
      </c>
    </row>
    <row r="84" spans="1:22" ht="12.75" hidden="1">
      <c r="A84" s="156" t="s">
        <v>439</v>
      </c>
      <c r="B84" s="42" t="s">
        <v>49</v>
      </c>
      <c r="C84" s="69" t="s">
        <v>6</v>
      </c>
      <c r="D84" s="159"/>
      <c r="E84" s="168"/>
      <c r="F84" s="169"/>
      <c r="G84" s="109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62">
        <f t="shared" si="6"/>
        <v>0</v>
      </c>
      <c r="T84" s="163">
        <f t="shared" si="7"/>
        <v>0</v>
      </c>
      <c r="U84" s="27"/>
      <c r="V84" s="33">
        <f t="shared" si="8"/>
        <v>0</v>
      </c>
    </row>
    <row r="85" spans="1:22" ht="12.75" hidden="1">
      <c r="A85" s="164" t="s">
        <v>440</v>
      </c>
      <c r="B85" s="43" t="s">
        <v>286</v>
      </c>
      <c r="C85" s="70" t="s">
        <v>13</v>
      </c>
      <c r="D85" s="159"/>
      <c r="E85" s="177"/>
      <c r="F85" s="161"/>
      <c r="G85" s="10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62">
        <f t="shared" si="6"/>
        <v>0</v>
      </c>
      <c r="T85" s="163">
        <f t="shared" si="7"/>
        <v>0</v>
      </c>
      <c r="U85" s="27"/>
      <c r="V85" s="33">
        <f t="shared" si="8"/>
        <v>0</v>
      </c>
    </row>
    <row r="86" spans="1:22" ht="12.75" hidden="1">
      <c r="A86" s="156" t="s">
        <v>441</v>
      </c>
      <c r="B86" s="44" t="s">
        <v>120</v>
      </c>
      <c r="C86" s="71" t="s">
        <v>8</v>
      </c>
      <c r="D86" s="159"/>
      <c r="E86" s="177"/>
      <c r="F86" s="161"/>
      <c r="G86" s="109"/>
      <c r="H86" s="35"/>
      <c r="I86" s="120"/>
      <c r="J86" s="159"/>
      <c r="K86" s="34"/>
      <c r="L86" s="161"/>
      <c r="M86" s="109"/>
      <c r="N86" s="35"/>
      <c r="O86" s="120"/>
      <c r="P86" s="60"/>
      <c r="Q86" s="53"/>
      <c r="R86" s="61"/>
      <c r="S86" s="174">
        <f t="shared" si="6"/>
        <v>0</v>
      </c>
      <c r="T86" s="175">
        <f t="shared" si="7"/>
        <v>0</v>
      </c>
      <c r="U86" s="27"/>
      <c r="V86" s="33">
        <f t="shared" si="8"/>
        <v>0</v>
      </c>
    </row>
    <row r="87" spans="1:22" ht="12.75" hidden="1">
      <c r="A87" s="164" t="s">
        <v>442</v>
      </c>
      <c r="B87" s="188" t="s">
        <v>97</v>
      </c>
      <c r="C87" s="69" t="s">
        <v>6</v>
      </c>
      <c r="D87" s="159"/>
      <c r="E87" s="177"/>
      <c r="F87" s="161"/>
      <c r="G87" s="109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62">
        <f t="shared" si="6"/>
        <v>0</v>
      </c>
      <c r="T87" s="163">
        <f t="shared" si="7"/>
        <v>0</v>
      </c>
      <c r="U87" s="27"/>
      <c r="V87" s="33">
        <f t="shared" si="8"/>
        <v>0</v>
      </c>
    </row>
    <row r="88" spans="1:22" ht="12.75" hidden="1">
      <c r="A88" s="156" t="s">
        <v>443</v>
      </c>
      <c r="B88" s="43" t="s">
        <v>105</v>
      </c>
      <c r="C88" s="70" t="s">
        <v>6</v>
      </c>
      <c r="D88" s="181"/>
      <c r="E88" s="187"/>
      <c r="F88" s="185"/>
      <c r="G88" s="111"/>
      <c r="H88" s="121"/>
      <c r="I88" s="122"/>
      <c r="J88" s="159"/>
      <c r="K88" s="34"/>
      <c r="L88" s="161"/>
      <c r="M88" s="109"/>
      <c r="N88" s="35"/>
      <c r="O88" s="120"/>
      <c r="P88" s="60"/>
      <c r="Q88" s="53"/>
      <c r="R88" s="61"/>
      <c r="S88" s="162">
        <f t="shared" si="6"/>
        <v>0</v>
      </c>
      <c r="T88" s="163">
        <f t="shared" si="7"/>
        <v>0</v>
      </c>
      <c r="U88" s="27"/>
      <c r="V88" s="33">
        <f t="shared" si="8"/>
        <v>0</v>
      </c>
    </row>
    <row r="89" spans="1:22" ht="12.75" hidden="1">
      <c r="A89" s="164" t="s">
        <v>444</v>
      </c>
      <c r="B89" s="42" t="s">
        <v>198</v>
      </c>
      <c r="C89" s="69" t="s">
        <v>13</v>
      </c>
      <c r="D89" s="159"/>
      <c r="E89" s="177"/>
      <c r="F89" s="161"/>
      <c r="G89" s="170"/>
      <c r="H89" s="35"/>
      <c r="I89" s="120"/>
      <c r="J89" s="159"/>
      <c r="K89" s="34"/>
      <c r="L89" s="161"/>
      <c r="M89" s="109"/>
      <c r="N89" s="35"/>
      <c r="O89" s="120"/>
      <c r="P89" s="60"/>
      <c r="Q89" s="53"/>
      <c r="R89" s="61"/>
      <c r="S89" s="174">
        <f t="shared" si="6"/>
        <v>0</v>
      </c>
      <c r="T89" s="175">
        <f t="shared" si="7"/>
        <v>0</v>
      </c>
      <c r="U89" s="27"/>
      <c r="V89" s="33">
        <f t="shared" si="8"/>
        <v>0</v>
      </c>
    </row>
    <row r="90" spans="1:22" ht="12.75" hidden="1">
      <c r="A90" s="156" t="s">
        <v>445</v>
      </c>
      <c r="B90" s="43" t="s">
        <v>230</v>
      </c>
      <c r="C90" s="70" t="s">
        <v>12</v>
      </c>
      <c r="D90" s="159"/>
      <c r="E90" s="177"/>
      <c r="F90" s="161"/>
      <c r="G90" s="109"/>
      <c r="H90" s="35"/>
      <c r="I90" s="120"/>
      <c r="J90" s="159"/>
      <c r="K90" s="34"/>
      <c r="L90" s="161"/>
      <c r="M90" s="109"/>
      <c r="N90" s="35"/>
      <c r="O90" s="120"/>
      <c r="P90" s="60"/>
      <c r="Q90" s="53"/>
      <c r="R90" s="61"/>
      <c r="S90" s="162">
        <f t="shared" si="6"/>
        <v>0</v>
      </c>
      <c r="T90" s="163">
        <f t="shared" si="7"/>
        <v>0</v>
      </c>
      <c r="U90" s="27"/>
      <c r="V90" s="33">
        <f t="shared" si="8"/>
        <v>0</v>
      </c>
    </row>
    <row r="91" spans="1:22" ht="12.75" hidden="1">
      <c r="A91" s="164" t="s">
        <v>446</v>
      </c>
      <c r="B91" s="43" t="s">
        <v>152</v>
      </c>
      <c r="C91" s="70" t="s">
        <v>10</v>
      </c>
      <c r="D91" s="159"/>
      <c r="E91" s="160"/>
      <c r="F91" s="161"/>
      <c r="G91" s="109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62">
        <f t="shared" si="6"/>
        <v>0</v>
      </c>
      <c r="T91" s="163">
        <f t="shared" si="7"/>
        <v>0</v>
      </c>
      <c r="U91" s="27"/>
      <c r="V91" s="33">
        <f t="shared" si="8"/>
        <v>0</v>
      </c>
    </row>
    <row r="92" spans="1:22" ht="12.75" hidden="1">
      <c r="A92" s="156" t="s">
        <v>447</v>
      </c>
      <c r="B92" s="188" t="s">
        <v>44</v>
      </c>
      <c r="C92" s="69" t="s">
        <v>10</v>
      </c>
      <c r="D92" s="159"/>
      <c r="E92" s="177"/>
      <c r="F92" s="161"/>
      <c r="G92" s="109"/>
      <c r="H92" s="35"/>
      <c r="I92" s="120"/>
      <c r="J92" s="159"/>
      <c r="K92" s="34"/>
      <c r="L92" s="161"/>
      <c r="M92" s="109"/>
      <c r="N92" s="35"/>
      <c r="O92" s="120"/>
      <c r="P92" s="60"/>
      <c r="Q92" s="53"/>
      <c r="R92" s="61"/>
      <c r="S92" s="174">
        <f t="shared" si="6"/>
        <v>0</v>
      </c>
      <c r="T92" s="175">
        <f t="shared" si="7"/>
        <v>0</v>
      </c>
      <c r="U92" s="27"/>
      <c r="V92" s="33">
        <f t="shared" si="8"/>
        <v>0</v>
      </c>
    </row>
    <row r="93" spans="1:22" ht="12.75" hidden="1">
      <c r="A93" s="164" t="s">
        <v>448</v>
      </c>
      <c r="B93" s="43" t="s">
        <v>118</v>
      </c>
      <c r="C93" s="190" t="s">
        <v>13</v>
      </c>
      <c r="D93" s="159"/>
      <c r="E93" s="177"/>
      <c r="F93" s="161"/>
      <c r="G93" s="109"/>
      <c r="H93" s="35"/>
      <c r="I93" s="120"/>
      <c r="J93" s="159"/>
      <c r="K93" s="34"/>
      <c r="L93" s="161"/>
      <c r="M93" s="109"/>
      <c r="N93" s="35"/>
      <c r="O93" s="120"/>
      <c r="P93" s="60"/>
      <c r="Q93" s="53"/>
      <c r="R93" s="61"/>
      <c r="S93" s="162">
        <f t="shared" si="6"/>
        <v>0</v>
      </c>
      <c r="T93" s="163">
        <f t="shared" si="7"/>
        <v>0</v>
      </c>
      <c r="U93" s="27"/>
      <c r="V93" s="33">
        <f t="shared" si="8"/>
        <v>0</v>
      </c>
    </row>
    <row r="94" spans="1:22" ht="12.75" hidden="1">
      <c r="A94" s="156" t="s">
        <v>449</v>
      </c>
      <c r="B94" s="44" t="s">
        <v>118</v>
      </c>
      <c r="C94" s="191" t="s">
        <v>13</v>
      </c>
      <c r="D94" s="159"/>
      <c r="E94" s="177"/>
      <c r="F94" s="161"/>
      <c r="G94" s="109"/>
      <c r="H94" s="35"/>
      <c r="I94" s="120"/>
      <c r="J94" s="159"/>
      <c r="K94" s="34"/>
      <c r="L94" s="161"/>
      <c r="M94" s="109"/>
      <c r="N94" s="35"/>
      <c r="O94" s="120"/>
      <c r="P94" s="60"/>
      <c r="Q94" s="53"/>
      <c r="R94" s="61"/>
      <c r="S94" s="162">
        <f t="shared" si="6"/>
        <v>0</v>
      </c>
      <c r="T94" s="163">
        <f t="shared" si="7"/>
        <v>0</v>
      </c>
      <c r="U94" s="27"/>
      <c r="V94" s="33">
        <f t="shared" si="8"/>
        <v>0</v>
      </c>
    </row>
    <row r="95" spans="1:22" ht="12.75" hidden="1">
      <c r="A95" s="164" t="s">
        <v>450</v>
      </c>
      <c r="B95" s="42" t="s">
        <v>56</v>
      </c>
      <c r="C95" s="69" t="s">
        <v>12</v>
      </c>
      <c r="D95" s="159"/>
      <c r="E95" s="168"/>
      <c r="F95" s="169"/>
      <c r="G95" s="109"/>
      <c r="H95" s="171"/>
      <c r="I95" s="172"/>
      <c r="J95" s="159"/>
      <c r="K95" s="34"/>
      <c r="L95" s="161"/>
      <c r="M95" s="109"/>
      <c r="N95" s="35"/>
      <c r="O95" s="120"/>
      <c r="P95" s="60"/>
      <c r="Q95" s="53"/>
      <c r="R95" s="61"/>
      <c r="S95" s="174">
        <f t="shared" si="6"/>
        <v>0</v>
      </c>
      <c r="T95" s="175">
        <f t="shared" si="7"/>
        <v>0</v>
      </c>
      <c r="U95" s="27"/>
      <c r="V95" s="33">
        <f t="shared" si="8"/>
        <v>0</v>
      </c>
    </row>
    <row r="96" spans="1:22" ht="12.75" hidden="1">
      <c r="A96" s="156" t="s">
        <v>451</v>
      </c>
      <c r="B96" s="43" t="s">
        <v>65</v>
      </c>
      <c r="C96" s="70" t="s">
        <v>8</v>
      </c>
      <c r="D96" s="181"/>
      <c r="E96" s="177"/>
      <c r="F96" s="161"/>
      <c r="G96" s="111"/>
      <c r="H96" s="35"/>
      <c r="I96" s="120"/>
      <c r="J96" s="159"/>
      <c r="K96" s="34"/>
      <c r="L96" s="161"/>
      <c r="M96" s="109"/>
      <c r="N96" s="35"/>
      <c r="O96" s="120"/>
      <c r="P96" s="60"/>
      <c r="Q96" s="53"/>
      <c r="R96" s="61"/>
      <c r="S96" s="162">
        <f t="shared" si="6"/>
        <v>0</v>
      </c>
      <c r="T96" s="163">
        <f t="shared" si="7"/>
        <v>0</v>
      </c>
      <c r="U96" s="27"/>
      <c r="V96" s="33">
        <f t="shared" si="8"/>
        <v>0</v>
      </c>
    </row>
    <row r="97" spans="1:22" ht="12.75" hidden="1">
      <c r="A97" s="164" t="s">
        <v>452</v>
      </c>
      <c r="B97" s="42" t="s">
        <v>351</v>
      </c>
      <c r="C97" s="69" t="s">
        <v>13</v>
      </c>
      <c r="D97" s="159"/>
      <c r="E97" s="177"/>
      <c r="F97" s="161"/>
      <c r="G97" s="109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62">
        <f t="shared" si="6"/>
        <v>0</v>
      </c>
      <c r="T97" s="163">
        <f t="shared" si="7"/>
        <v>0</v>
      </c>
      <c r="U97" s="27"/>
      <c r="V97" s="33">
        <f t="shared" si="8"/>
        <v>0</v>
      </c>
    </row>
    <row r="98" spans="1:22" ht="12.75" hidden="1">
      <c r="A98" s="156" t="s">
        <v>453</v>
      </c>
      <c r="B98" s="43" t="s">
        <v>69</v>
      </c>
      <c r="C98" s="70" t="s">
        <v>87</v>
      </c>
      <c r="D98" s="181"/>
      <c r="E98" s="186"/>
      <c r="F98" s="169"/>
      <c r="G98" s="111"/>
      <c r="H98" s="171"/>
      <c r="I98" s="172"/>
      <c r="J98" s="159"/>
      <c r="K98" s="34"/>
      <c r="L98" s="161"/>
      <c r="M98" s="109"/>
      <c r="N98" s="35"/>
      <c r="O98" s="120"/>
      <c r="P98" s="62"/>
      <c r="Q98" s="63"/>
      <c r="R98" s="64"/>
      <c r="S98" s="174">
        <f t="shared" si="6"/>
        <v>0</v>
      </c>
      <c r="T98" s="175">
        <f t="shared" si="7"/>
        <v>0</v>
      </c>
      <c r="U98" s="27"/>
      <c r="V98" s="33">
        <f t="shared" si="8"/>
        <v>0</v>
      </c>
    </row>
    <row r="99" spans="1:22" ht="12.75" hidden="1">
      <c r="A99" s="156" t="s">
        <v>454</v>
      </c>
      <c r="B99" s="43" t="s">
        <v>347</v>
      </c>
      <c r="C99" s="70" t="s">
        <v>10</v>
      </c>
      <c r="D99" s="159"/>
      <c r="E99" s="177"/>
      <c r="F99" s="161"/>
      <c r="G99" s="109"/>
      <c r="H99" s="35"/>
      <c r="I99" s="120"/>
      <c r="J99" s="159"/>
      <c r="K99" s="34"/>
      <c r="L99" s="161"/>
      <c r="M99" s="109"/>
      <c r="N99" s="35"/>
      <c r="O99" s="120"/>
      <c r="P99" s="60"/>
      <c r="Q99" s="53"/>
      <c r="R99" s="61"/>
      <c r="S99" s="162">
        <f t="shared" si="6"/>
        <v>0</v>
      </c>
      <c r="T99" s="163">
        <f t="shared" si="7"/>
        <v>0</v>
      </c>
      <c r="U99" s="27"/>
      <c r="V99" s="33">
        <f t="shared" si="8"/>
        <v>0</v>
      </c>
    </row>
    <row r="100" spans="1:22" ht="12.75" hidden="1">
      <c r="A100" s="156" t="s">
        <v>455</v>
      </c>
      <c r="B100" s="43" t="s">
        <v>231</v>
      </c>
      <c r="C100" s="70" t="s">
        <v>6</v>
      </c>
      <c r="D100" s="181"/>
      <c r="E100" s="177"/>
      <c r="F100" s="161"/>
      <c r="G100" s="111"/>
      <c r="H100" s="35"/>
      <c r="I100" s="120"/>
      <c r="J100" s="159"/>
      <c r="K100" s="34"/>
      <c r="L100" s="161"/>
      <c r="M100" s="109"/>
      <c r="N100" s="35"/>
      <c r="O100" s="120"/>
      <c r="P100" s="62"/>
      <c r="Q100" s="53"/>
      <c r="R100" s="61"/>
      <c r="S100" s="162">
        <f t="shared" si="6"/>
        <v>0</v>
      </c>
      <c r="T100" s="163">
        <f t="shared" si="7"/>
        <v>0</v>
      </c>
      <c r="U100" s="27"/>
      <c r="V100" s="33">
        <f t="shared" si="8"/>
        <v>0</v>
      </c>
    </row>
    <row r="101" spans="1:22" ht="12.75" hidden="1">
      <c r="A101" s="156" t="s">
        <v>456</v>
      </c>
      <c r="B101" s="189" t="s">
        <v>330</v>
      </c>
      <c r="C101" s="70" t="s">
        <v>87</v>
      </c>
      <c r="D101" s="159"/>
      <c r="E101" s="168"/>
      <c r="F101" s="169"/>
      <c r="G101" s="109"/>
      <c r="H101" s="35"/>
      <c r="I101" s="120"/>
      <c r="J101" s="159"/>
      <c r="K101" s="34"/>
      <c r="L101" s="161"/>
      <c r="M101" s="109"/>
      <c r="N101" s="35"/>
      <c r="O101" s="120"/>
      <c r="P101" s="60"/>
      <c r="Q101" s="63"/>
      <c r="R101" s="64"/>
      <c r="S101" s="174">
        <f t="shared" si="6"/>
        <v>0</v>
      </c>
      <c r="T101" s="175">
        <f t="shared" si="7"/>
        <v>0</v>
      </c>
      <c r="U101" s="27"/>
      <c r="V101" s="33">
        <f t="shared" si="8"/>
        <v>0</v>
      </c>
    </row>
    <row r="102" spans="1:22" ht="12.75" hidden="1">
      <c r="A102" s="156" t="s">
        <v>457</v>
      </c>
      <c r="B102" s="189" t="s">
        <v>130</v>
      </c>
      <c r="C102" s="70" t="s">
        <v>6</v>
      </c>
      <c r="D102" s="159"/>
      <c r="E102" s="177"/>
      <c r="F102" s="161"/>
      <c r="G102" s="109"/>
      <c r="H102" s="35"/>
      <c r="I102" s="120"/>
      <c r="J102" s="159"/>
      <c r="K102" s="34"/>
      <c r="L102" s="161"/>
      <c r="M102" s="109"/>
      <c r="N102" s="35"/>
      <c r="O102" s="120"/>
      <c r="P102" s="62"/>
      <c r="Q102" s="53"/>
      <c r="R102" s="61"/>
      <c r="S102" s="162">
        <f t="shared" si="6"/>
        <v>0</v>
      </c>
      <c r="T102" s="163">
        <f t="shared" si="7"/>
        <v>0</v>
      </c>
      <c r="U102" s="27"/>
      <c r="V102" s="33">
        <f t="shared" si="8"/>
        <v>0</v>
      </c>
    </row>
    <row r="103" spans="1:22" ht="12.75" hidden="1">
      <c r="A103" s="156" t="s">
        <v>458</v>
      </c>
      <c r="B103" s="43" t="s">
        <v>108</v>
      </c>
      <c r="C103" s="70" t="s">
        <v>8</v>
      </c>
      <c r="D103" s="159"/>
      <c r="E103" s="177"/>
      <c r="F103" s="161"/>
      <c r="G103" s="109"/>
      <c r="H103" s="35"/>
      <c r="I103" s="120"/>
      <c r="J103" s="159"/>
      <c r="K103" s="34"/>
      <c r="L103" s="161"/>
      <c r="M103" s="109"/>
      <c r="N103" s="35"/>
      <c r="O103" s="120"/>
      <c r="P103" s="60"/>
      <c r="Q103" s="53"/>
      <c r="R103" s="61"/>
      <c r="S103" s="162">
        <f t="shared" si="6"/>
        <v>0</v>
      </c>
      <c r="T103" s="163">
        <f t="shared" si="7"/>
        <v>0</v>
      </c>
      <c r="U103" s="27"/>
      <c r="V103" s="33">
        <f t="shared" si="8"/>
        <v>0</v>
      </c>
    </row>
    <row r="104" spans="1:22" ht="12.75" hidden="1">
      <c r="A104" s="156" t="s">
        <v>459</v>
      </c>
      <c r="B104" s="189" t="s">
        <v>112</v>
      </c>
      <c r="C104" s="70" t="s">
        <v>12</v>
      </c>
      <c r="D104" s="159"/>
      <c r="E104" s="177"/>
      <c r="F104" s="161"/>
      <c r="G104" s="109"/>
      <c r="H104" s="35"/>
      <c r="I104" s="120"/>
      <c r="J104" s="159"/>
      <c r="K104" s="34"/>
      <c r="L104" s="161"/>
      <c r="M104" s="109"/>
      <c r="N104" s="35"/>
      <c r="O104" s="120"/>
      <c r="P104" s="62"/>
      <c r="Q104" s="63"/>
      <c r="R104" s="64"/>
      <c r="S104" s="174">
        <f t="shared" si="6"/>
        <v>0</v>
      </c>
      <c r="T104" s="175">
        <f t="shared" si="7"/>
        <v>0</v>
      </c>
      <c r="U104" s="27"/>
      <c r="V104" s="33">
        <f t="shared" si="8"/>
        <v>0</v>
      </c>
    </row>
    <row r="105" spans="1:22" ht="12.75" hidden="1">
      <c r="A105" s="164" t="s">
        <v>460</v>
      </c>
      <c r="B105" s="189" t="s">
        <v>31</v>
      </c>
      <c r="C105" s="70" t="s">
        <v>6</v>
      </c>
      <c r="D105" s="181"/>
      <c r="E105" s="187"/>
      <c r="F105" s="185"/>
      <c r="G105" s="111"/>
      <c r="H105" s="121"/>
      <c r="I105" s="122"/>
      <c r="J105" s="159"/>
      <c r="K105" s="34"/>
      <c r="L105" s="161"/>
      <c r="M105" s="109"/>
      <c r="N105" s="35"/>
      <c r="O105" s="120"/>
      <c r="P105" s="60"/>
      <c r="Q105" s="53"/>
      <c r="R105" s="61"/>
      <c r="S105" s="162">
        <f t="shared" si="6"/>
        <v>0</v>
      </c>
      <c r="T105" s="163">
        <f t="shared" si="7"/>
        <v>0</v>
      </c>
      <c r="U105" s="27"/>
      <c r="V105" s="33">
        <f t="shared" si="8"/>
        <v>0</v>
      </c>
    </row>
    <row r="106" spans="1:22" ht="12.75" hidden="1">
      <c r="A106" s="156" t="s">
        <v>461</v>
      </c>
      <c r="B106" s="43" t="s">
        <v>350</v>
      </c>
      <c r="C106" s="70" t="s">
        <v>87</v>
      </c>
      <c r="D106" s="159"/>
      <c r="E106" s="177"/>
      <c r="F106" s="161"/>
      <c r="G106" s="170"/>
      <c r="H106" s="35"/>
      <c r="I106" s="120"/>
      <c r="J106" s="159"/>
      <c r="K106" s="34"/>
      <c r="L106" s="161"/>
      <c r="M106" s="109"/>
      <c r="N106" s="35"/>
      <c r="O106" s="120"/>
      <c r="P106" s="62"/>
      <c r="Q106" s="53"/>
      <c r="R106" s="61"/>
      <c r="S106" s="162">
        <f t="shared" si="6"/>
        <v>0</v>
      </c>
      <c r="T106" s="163">
        <f t="shared" si="7"/>
        <v>0</v>
      </c>
      <c r="U106" s="27"/>
      <c r="V106" s="33">
        <f t="shared" si="8"/>
        <v>0</v>
      </c>
    </row>
    <row r="107" spans="1:22" ht="12.75" hidden="1">
      <c r="A107" s="164" t="s">
        <v>462</v>
      </c>
      <c r="B107" s="189" t="s">
        <v>331</v>
      </c>
      <c r="C107" s="70" t="s">
        <v>12</v>
      </c>
      <c r="D107" s="159"/>
      <c r="E107" s="177"/>
      <c r="F107" s="161"/>
      <c r="G107" s="109"/>
      <c r="H107" s="35"/>
      <c r="I107" s="120"/>
      <c r="J107" s="159"/>
      <c r="K107" s="34"/>
      <c r="L107" s="161"/>
      <c r="M107" s="109"/>
      <c r="N107" s="35"/>
      <c r="O107" s="120"/>
      <c r="P107" s="60"/>
      <c r="Q107" s="63"/>
      <c r="R107" s="64"/>
      <c r="S107" s="174">
        <f t="shared" si="6"/>
        <v>0</v>
      </c>
      <c r="T107" s="175">
        <f t="shared" si="7"/>
        <v>0</v>
      </c>
      <c r="U107" s="27"/>
      <c r="V107" s="33">
        <f t="shared" si="8"/>
        <v>0</v>
      </c>
    </row>
    <row r="108" spans="1:22" ht="12.75" hidden="1">
      <c r="A108" s="156" t="s">
        <v>463</v>
      </c>
      <c r="B108" s="189" t="s">
        <v>283</v>
      </c>
      <c r="C108" s="70" t="s">
        <v>8</v>
      </c>
      <c r="D108" s="159"/>
      <c r="E108" s="160"/>
      <c r="F108" s="161"/>
      <c r="G108" s="109"/>
      <c r="H108" s="35"/>
      <c r="I108" s="120"/>
      <c r="J108" s="159"/>
      <c r="K108" s="34"/>
      <c r="L108" s="161"/>
      <c r="M108" s="109"/>
      <c r="N108" s="35"/>
      <c r="O108" s="120"/>
      <c r="P108" s="62"/>
      <c r="Q108" s="53"/>
      <c r="R108" s="61"/>
      <c r="S108" s="162">
        <f t="shared" si="6"/>
        <v>0</v>
      </c>
      <c r="T108" s="163">
        <f t="shared" si="7"/>
        <v>0</v>
      </c>
      <c r="U108" s="27"/>
      <c r="V108" s="33">
        <f t="shared" si="8"/>
        <v>0</v>
      </c>
    </row>
    <row r="109" spans="1:22" ht="12.75" hidden="1">
      <c r="A109" s="164" t="s">
        <v>464</v>
      </c>
      <c r="B109" s="189" t="s">
        <v>133</v>
      </c>
      <c r="C109" s="70" t="s">
        <v>10</v>
      </c>
      <c r="D109" s="159"/>
      <c r="E109" s="177"/>
      <c r="F109" s="161"/>
      <c r="G109" s="10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62">
        <f t="shared" si="6"/>
        <v>0</v>
      </c>
      <c r="T109" s="163">
        <f t="shared" si="7"/>
        <v>0</v>
      </c>
      <c r="U109" s="27"/>
      <c r="V109" s="33">
        <f t="shared" si="8"/>
        <v>0</v>
      </c>
    </row>
    <row r="110" spans="1:22" ht="12.75" hidden="1">
      <c r="A110" s="156" t="s">
        <v>465</v>
      </c>
      <c r="B110" s="42" t="s">
        <v>72</v>
      </c>
      <c r="C110" s="69" t="s">
        <v>13</v>
      </c>
      <c r="D110" s="159"/>
      <c r="E110" s="177"/>
      <c r="F110" s="161"/>
      <c r="G110" s="109"/>
      <c r="H110" s="35"/>
      <c r="I110" s="120"/>
      <c r="J110" s="159"/>
      <c r="K110" s="34"/>
      <c r="L110" s="161"/>
      <c r="M110" s="109"/>
      <c r="N110" s="35"/>
      <c r="O110" s="120"/>
      <c r="P110" s="62"/>
      <c r="Q110" s="63"/>
      <c r="R110" s="64"/>
      <c r="S110" s="174">
        <f t="shared" si="6"/>
        <v>0</v>
      </c>
      <c r="T110" s="175">
        <f t="shared" si="7"/>
        <v>0</v>
      </c>
      <c r="U110" s="27"/>
      <c r="V110" s="33">
        <f t="shared" si="8"/>
        <v>0</v>
      </c>
    </row>
    <row r="111" spans="1:22" ht="12.75" hidden="1">
      <c r="A111" s="164" t="s">
        <v>466</v>
      </c>
      <c r="B111" s="43" t="s">
        <v>46</v>
      </c>
      <c r="C111" s="70" t="s">
        <v>13</v>
      </c>
      <c r="D111" s="159"/>
      <c r="E111" s="177"/>
      <c r="F111" s="161"/>
      <c r="G111" s="10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62">
        <f t="shared" si="6"/>
        <v>0</v>
      </c>
      <c r="T111" s="163">
        <f t="shared" si="7"/>
        <v>0</v>
      </c>
      <c r="U111" s="27"/>
      <c r="V111" s="33">
        <f t="shared" si="8"/>
        <v>0</v>
      </c>
    </row>
    <row r="112" spans="1:22" ht="12.75" hidden="1">
      <c r="A112" s="156" t="s">
        <v>467</v>
      </c>
      <c r="B112" s="42" t="s">
        <v>196</v>
      </c>
      <c r="C112" s="69" t="s">
        <v>8</v>
      </c>
      <c r="D112" s="159"/>
      <c r="E112" s="168"/>
      <c r="F112" s="169"/>
      <c r="G112" s="109"/>
      <c r="H112" s="171"/>
      <c r="I112" s="172"/>
      <c r="J112" s="159"/>
      <c r="K112" s="34"/>
      <c r="L112" s="161"/>
      <c r="M112" s="109"/>
      <c r="N112" s="35"/>
      <c r="O112" s="120"/>
      <c r="P112" s="60"/>
      <c r="Q112" s="53"/>
      <c r="R112" s="61"/>
      <c r="S112" s="162">
        <f t="shared" si="6"/>
        <v>0</v>
      </c>
      <c r="T112" s="163">
        <f t="shared" si="7"/>
        <v>0</v>
      </c>
      <c r="U112" s="27"/>
      <c r="V112" s="33">
        <f t="shared" si="8"/>
        <v>0</v>
      </c>
    </row>
    <row r="113" spans="1:22" ht="12.75" hidden="1">
      <c r="A113" s="164" t="s">
        <v>468</v>
      </c>
      <c r="B113" s="189" t="s">
        <v>78</v>
      </c>
      <c r="C113" s="70" t="s">
        <v>10</v>
      </c>
      <c r="D113" s="181"/>
      <c r="E113" s="177"/>
      <c r="F113" s="161"/>
      <c r="G113" s="111"/>
      <c r="H113" s="35"/>
      <c r="I113" s="120"/>
      <c r="J113" s="159"/>
      <c r="K113" s="34"/>
      <c r="L113" s="161"/>
      <c r="M113" s="109"/>
      <c r="N113" s="35"/>
      <c r="O113" s="120"/>
      <c r="P113" s="60"/>
      <c r="Q113" s="53"/>
      <c r="R113" s="61"/>
      <c r="S113" s="174">
        <f t="shared" si="6"/>
        <v>0</v>
      </c>
      <c r="T113" s="175">
        <f t="shared" si="7"/>
        <v>0</v>
      </c>
      <c r="U113" s="27"/>
      <c r="V113" s="33">
        <f t="shared" si="8"/>
        <v>0</v>
      </c>
    </row>
    <row r="114" spans="1:22" ht="12.75" hidden="1">
      <c r="A114" s="156" t="s">
        <v>469</v>
      </c>
      <c r="B114" s="42" t="s">
        <v>387</v>
      </c>
      <c r="C114" s="69" t="s">
        <v>10</v>
      </c>
      <c r="D114" s="159"/>
      <c r="E114" s="177"/>
      <c r="F114" s="161"/>
      <c r="G114" s="109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62">
        <f t="shared" si="6"/>
        <v>0</v>
      </c>
      <c r="T114" s="163">
        <f t="shared" si="7"/>
        <v>0</v>
      </c>
      <c r="U114" s="27"/>
      <c r="V114" s="33">
        <f t="shared" si="8"/>
        <v>0</v>
      </c>
    </row>
    <row r="115" spans="1:22" ht="12.75" hidden="1">
      <c r="A115" s="164" t="s">
        <v>470</v>
      </c>
      <c r="B115" s="43" t="s">
        <v>144</v>
      </c>
      <c r="C115" s="70" t="s">
        <v>10</v>
      </c>
      <c r="D115" s="181"/>
      <c r="E115" s="186"/>
      <c r="F115" s="169"/>
      <c r="G115" s="111"/>
      <c r="H115" s="171"/>
      <c r="I115" s="172"/>
      <c r="J115" s="159"/>
      <c r="K115" s="34"/>
      <c r="L115" s="161"/>
      <c r="M115" s="109"/>
      <c r="N115" s="35"/>
      <c r="O115" s="120"/>
      <c r="P115" s="60"/>
      <c r="Q115" s="53"/>
      <c r="R115" s="61"/>
      <c r="S115" s="162">
        <f t="shared" si="6"/>
        <v>0</v>
      </c>
      <c r="T115" s="163">
        <f t="shared" si="7"/>
        <v>0</v>
      </c>
      <c r="U115" s="27"/>
      <c r="V115" s="33">
        <f t="shared" si="8"/>
        <v>0</v>
      </c>
    </row>
    <row r="116" spans="1:22" ht="12.75" hidden="1">
      <c r="A116" s="156" t="s">
        <v>471</v>
      </c>
      <c r="B116" s="188" t="s">
        <v>104</v>
      </c>
      <c r="C116" s="69" t="s">
        <v>12</v>
      </c>
      <c r="D116" s="159"/>
      <c r="E116" s="177"/>
      <c r="F116" s="161"/>
      <c r="G116" s="10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74">
        <f t="shared" si="6"/>
        <v>0</v>
      </c>
      <c r="T116" s="175">
        <f t="shared" si="7"/>
        <v>0</v>
      </c>
      <c r="U116" s="27"/>
      <c r="V116" s="33">
        <f t="shared" si="8"/>
        <v>0</v>
      </c>
    </row>
    <row r="117" spans="1:22" ht="12.75" hidden="1">
      <c r="A117" s="164" t="s">
        <v>472</v>
      </c>
      <c r="B117" s="43" t="s">
        <v>301</v>
      </c>
      <c r="C117" s="70" t="s">
        <v>8</v>
      </c>
      <c r="D117" s="181"/>
      <c r="E117" s="177"/>
      <c r="F117" s="161"/>
      <c r="G117" s="111"/>
      <c r="H117" s="35"/>
      <c r="I117" s="120"/>
      <c r="J117" s="159"/>
      <c r="K117" s="34"/>
      <c r="L117" s="161"/>
      <c r="M117" s="109"/>
      <c r="N117" s="35"/>
      <c r="O117" s="120"/>
      <c r="P117" s="60"/>
      <c r="Q117" s="53"/>
      <c r="R117" s="61"/>
      <c r="S117" s="162">
        <f t="shared" si="6"/>
        <v>0</v>
      </c>
      <c r="T117" s="163">
        <f t="shared" si="7"/>
        <v>0</v>
      </c>
      <c r="U117" s="27"/>
      <c r="V117" s="33">
        <f t="shared" si="8"/>
        <v>0</v>
      </c>
    </row>
    <row r="118" spans="1:22" ht="12.75" hidden="1">
      <c r="A118" s="156" t="s">
        <v>473</v>
      </c>
      <c r="B118" s="42" t="s">
        <v>342</v>
      </c>
      <c r="C118" s="69" t="s">
        <v>12</v>
      </c>
      <c r="D118" s="159"/>
      <c r="E118" s="168"/>
      <c r="F118" s="169"/>
      <c r="G118" s="109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62">
        <f t="shared" si="6"/>
        <v>0</v>
      </c>
      <c r="T118" s="163">
        <f t="shared" si="7"/>
        <v>0</v>
      </c>
      <c r="U118" s="27"/>
      <c r="V118" s="33">
        <f t="shared" si="8"/>
        <v>0</v>
      </c>
    </row>
    <row r="119" spans="1:22" ht="12.75" hidden="1">
      <c r="A119" s="156" t="s">
        <v>474</v>
      </c>
      <c r="B119" s="43" t="s">
        <v>123</v>
      </c>
      <c r="C119" s="70" t="s">
        <v>6</v>
      </c>
      <c r="D119" s="159"/>
      <c r="E119" s="177"/>
      <c r="F119" s="161"/>
      <c r="G119" s="10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74">
        <f t="shared" si="6"/>
        <v>0</v>
      </c>
      <c r="T119" s="175">
        <f t="shared" si="7"/>
        <v>0</v>
      </c>
      <c r="U119" s="27"/>
      <c r="V119" s="33">
        <f t="shared" si="8"/>
        <v>0</v>
      </c>
    </row>
    <row r="120" spans="1:22" ht="12.75" hidden="1">
      <c r="A120" s="164" t="s">
        <v>475</v>
      </c>
      <c r="B120" s="42" t="s">
        <v>282</v>
      </c>
      <c r="C120" s="69" t="s">
        <v>6</v>
      </c>
      <c r="D120" s="159"/>
      <c r="E120" s="177"/>
      <c r="F120" s="161"/>
      <c r="G120" s="109"/>
      <c r="H120" s="35"/>
      <c r="I120" s="120"/>
      <c r="J120" s="159"/>
      <c r="K120" s="34"/>
      <c r="L120" s="161"/>
      <c r="M120" s="109"/>
      <c r="N120" s="35"/>
      <c r="O120" s="120"/>
      <c r="P120" s="60"/>
      <c r="Q120" s="53"/>
      <c r="R120" s="61"/>
      <c r="S120" s="162">
        <f t="shared" si="6"/>
        <v>0</v>
      </c>
      <c r="T120" s="163">
        <f t="shared" si="7"/>
        <v>0</v>
      </c>
      <c r="U120" s="27"/>
      <c r="V120" s="33">
        <f t="shared" si="8"/>
        <v>0</v>
      </c>
    </row>
    <row r="121" spans="1:22" ht="12.75" hidden="1">
      <c r="A121" s="156" t="s">
        <v>476</v>
      </c>
      <c r="B121" s="43" t="s">
        <v>397</v>
      </c>
      <c r="C121" s="70" t="s">
        <v>8</v>
      </c>
      <c r="D121" s="159"/>
      <c r="E121" s="177"/>
      <c r="F121" s="161"/>
      <c r="G121" s="109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62">
        <f t="shared" si="6"/>
        <v>0</v>
      </c>
      <c r="T121" s="163">
        <f t="shared" si="7"/>
        <v>0</v>
      </c>
      <c r="U121" s="27"/>
      <c r="V121" s="33">
        <f t="shared" si="8"/>
        <v>0</v>
      </c>
    </row>
    <row r="122" spans="1:22" ht="12.75" hidden="1">
      <c r="A122" s="164" t="s">
        <v>477</v>
      </c>
      <c r="B122" s="43" t="s">
        <v>337</v>
      </c>
      <c r="C122" s="70" t="s">
        <v>13</v>
      </c>
      <c r="D122" s="181"/>
      <c r="E122" s="187"/>
      <c r="F122" s="185"/>
      <c r="G122" s="111"/>
      <c r="H122" s="121"/>
      <c r="I122" s="122"/>
      <c r="J122" s="159"/>
      <c r="K122" s="34"/>
      <c r="L122" s="161"/>
      <c r="M122" s="109"/>
      <c r="N122" s="35"/>
      <c r="O122" s="120"/>
      <c r="P122" s="60"/>
      <c r="Q122" s="53"/>
      <c r="R122" s="61"/>
      <c r="S122" s="174">
        <f t="shared" si="6"/>
        <v>0</v>
      </c>
      <c r="T122" s="175">
        <f t="shared" si="7"/>
        <v>0</v>
      </c>
      <c r="U122" s="27"/>
      <c r="V122" s="33">
        <f t="shared" si="8"/>
        <v>0</v>
      </c>
    </row>
    <row r="123" spans="1:22" ht="12.75" hidden="1">
      <c r="A123" s="156" t="s">
        <v>478</v>
      </c>
      <c r="B123" s="43" t="s">
        <v>96</v>
      </c>
      <c r="C123" s="70" t="s">
        <v>10</v>
      </c>
      <c r="D123" s="159"/>
      <c r="E123" s="177"/>
      <c r="F123" s="161"/>
      <c r="G123" s="170"/>
      <c r="H123" s="35"/>
      <c r="I123" s="120"/>
      <c r="J123" s="159"/>
      <c r="K123" s="34"/>
      <c r="L123" s="161"/>
      <c r="M123" s="109"/>
      <c r="N123" s="35"/>
      <c r="O123" s="120"/>
      <c r="P123" s="60"/>
      <c r="Q123" s="53"/>
      <c r="R123" s="61"/>
      <c r="S123" s="162">
        <f t="shared" si="6"/>
        <v>0</v>
      </c>
      <c r="T123" s="163">
        <f t="shared" si="7"/>
        <v>0</v>
      </c>
      <c r="U123" s="27"/>
      <c r="V123" s="33">
        <f t="shared" si="8"/>
        <v>0</v>
      </c>
    </row>
    <row r="124" spans="1:22" ht="12.75" hidden="1">
      <c r="A124" s="156" t="s">
        <v>479</v>
      </c>
      <c r="B124" s="43" t="s">
        <v>399</v>
      </c>
      <c r="C124" s="70" t="s">
        <v>10</v>
      </c>
      <c r="D124" s="159"/>
      <c r="E124" s="177"/>
      <c r="F124" s="161"/>
      <c r="G124" s="109"/>
      <c r="H124" s="35"/>
      <c r="I124" s="120"/>
      <c r="J124" s="159"/>
      <c r="K124" s="34"/>
      <c r="L124" s="161"/>
      <c r="M124" s="109"/>
      <c r="N124" s="35"/>
      <c r="O124" s="120"/>
      <c r="P124" s="60"/>
      <c r="Q124" s="53"/>
      <c r="R124" s="61"/>
      <c r="S124" s="162">
        <f t="shared" si="6"/>
        <v>0</v>
      </c>
      <c r="T124" s="163">
        <f t="shared" si="7"/>
        <v>0</v>
      </c>
      <c r="U124" s="27"/>
      <c r="V124" s="33">
        <f t="shared" si="8"/>
        <v>0</v>
      </c>
    </row>
    <row r="125" spans="1:22" ht="12.75" hidden="1">
      <c r="A125" s="164" t="s">
        <v>480</v>
      </c>
      <c r="B125" s="188" t="s">
        <v>59</v>
      </c>
      <c r="C125" s="69" t="s">
        <v>12</v>
      </c>
      <c r="D125" s="159"/>
      <c r="E125" s="160"/>
      <c r="F125" s="161"/>
      <c r="G125" s="109"/>
      <c r="H125" s="35"/>
      <c r="I125" s="120"/>
      <c r="J125" s="159"/>
      <c r="K125" s="34"/>
      <c r="L125" s="161"/>
      <c r="M125" s="109"/>
      <c r="N125" s="35"/>
      <c r="O125" s="120"/>
      <c r="P125" s="60"/>
      <c r="Q125" s="53"/>
      <c r="R125" s="61"/>
      <c r="S125" s="174">
        <f t="shared" si="6"/>
        <v>0</v>
      </c>
      <c r="T125" s="175">
        <f t="shared" si="7"/>
        <v>0</v>
      </c>
      <c r="U125" s="27"/>
      <c r="V125" s="33">
        <f t="shared" si="8"/>
        <v>0</v>
      </c>
    </row>
    <row r="126" spans="1:22" ht="12.75" hidden="1">
      <c r="A126" s="156" t="s">
        <v>481</v>
      </c>
      <c r="B126" s="43" t="s">
        <v>36</v>
      </c>
      <c r="C126" s="70" t="s">
        <v>13</v>
      </c>
      <c r="D126" s="159"/>
      <c r="E126" s="177"/>
      <c r="F126" s="161"/>
      <c r="G126" s="109"/>
      <c r="H126" s="35"/>
      <c r="I126" s="120"/>
      <c r="J126" s="159"/>
      <c r="K126" s="34"/>
      <c r="L126" s="161"/>
      <c r="M126" s="109"/>
      <c r="N126" s="35"/>
      <c r="O126" s="120"/>
      <c r="P126" s="60"/>
      <c r="Q126" s="53"/>
      <c r="R126" s="61"/>
      <c r="S126" s="162">
        <f t="shared" si="6"/>
        <v>0</v>
      </c>
      <c r="T126" s="163">
        <f t="shared" si="7"/>
        <v>0</v>
      </c>
      <c r="U126" s="27"/>
      <c r="V126" s="33">
        <f t="shared" si="8"/>
        <v>0</v>
      </c>
    </row>
    <row r="127" spans="1:22" ht="12.75" hidden="1">
      <c r="A127" s="164" t="s">
        <v>482</v>
      </c>
      <c r="B127" s="188" t="s">
        <v>126</v>
      </c>
      <c r="C127" s="69" t="s">
        <v>8</v>
      </c>
      <c r="D127" s="159"/>
      <c r="E127" s="177"/>
      <c r="F127" s="161"/>
      <c r="G127" s="109"/>
      <c r="H127" s="35"/>
      <c r="I127" s="120"/>
      <c r="J127" s="159"/>
      <c r="K127" s="34"/>
      <c r="L127" s="161"/>
      <c r="M127" s="109"/>
      <c r="N127" s="35"/>
      <c r="O127" s="120"/>
      <c r="P127" s="60"/>
      <c r="Q127" s="53"/>
      <c r="R127" s="61"/>
      <c r="S127" s="162">
        <f t="shared" si="6"/>
        <v>0</v>
      </c>
      <c r="T127" s="163">
        <f t="shared" si="7"/>
        <v>0</v>
      </c>
      <c r="U127" s="27"/>
      <c r="V127" s="33">
        <f t="shared" si="8"/>
        <v>0</v>
      </c>
    </row>
    <row r="128" spans="1:22" ht="12.75" hidden="1">
      <c r="A128" s="156" t="s">
        <v>483</v>
      </c>
      <c r="B128" s="43" t="s">
        <v>107</v>
      </c>
      <c r="C128" s="70" t="s">
        <v>87</v>
      </c>
      <c r="D128" s="159"/>
      <c r="E128" s="177"/>
      <c r="F128" s="161"/>
      <c r="G128" s="10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74">
        <f t="shared" si="6"/>
        <v>0</v>
      </c>
      <c r="T128" s="175">
        <f t="shared" si="7"/>
        <v>0</v>
      </c>
      <c r="U128" s="27"/>
      <c r="V128" s="33">
        <f t="shared" si="8"/>
        <v>0</v>
      </c>
    </row>
    <row r="129" spans="1:22" ht="12.75" hidden="1">
      <c r="A129" s="164" t="s">
        <v>484</v>
      </c>
      <c r="B129" s="189" t="s">
        <v>183</v>
      </c>
      <c r="C129" s="70" t="s">
        <v>8</v>
      </c>
      <c r="D129" s="159"/>
      <c r="E129" s="168"/>
      <c r="F129" s="169"/>
      <c r="G129" s="109"/>
      <c r="H129" s="171"/>
      <c r="I129" s="172"/>
      <c r="J129" s="159"/>
      <c r="K129" s="34"/>
      <c r="L129" s="161"/>
      <c r="M129" s="109"/>
      <c r="N129" s="35"/>
      <c r="O129" s="120"/>
      <c r="P129" s="60"/>
      <c r="Q129" s="53"/>
      <c r="R129" s="61"/>
      <c r="S129" s="162">
        <f t="shared" si="6"/>
        <v>0</v>
      </c>
      <c r="T129" s="163">
        <f t="shared" si="7"/>
        <v>0</v>
      </c>
      <c r="U129" s="27"/>
      <c r="V129" s="33">
        <f t="shared" si="8"/>
        <v>0</v>
      </c>
    </row>
    <row r="130" spans="1:22" ht="12.75" hidden="1">
      <c r="A130" s="156" t="s">
        <v>485</v>
      </c>
      <c r="B130" s="189" t="s">
        <v>132</v>
      </c>
      <c r="C130" s="70" t="s">
        <v>12</v>
      </c>
      <c r="D130" s="181"/>
      <c r="E130" s="177"/>
      <c r="F130" s="161"/>
      <c r="G130" s="111"/>
      <c r="H130" s="35"/>
      <c r="I130" s="120"/>
      <c r="J130" s="159"/>
      <c r="K130" s="34"/>
      <c r="L130" s="161"/>
      <c r="M130" s="109"/>
      <c r="N130" s="35"/>
      <c r="O130" s="120"/>
      <c r="P130" s="60"/>
      <c r="Q130" s="53"/>
      <c r="R130" s="61"/>
      <c r="S130" s="162">
        <f t="shared" si="6"/>
        <v>0</v>
      </c>
      <c r="T130" s="163">
        <f t="shared" si="7"/>
        <v>0</v>
      </c>
      <c r="U130" s="27"/>
      <c r="V130" s="33">
        <f t="shared" si="8"/>
        <v>0</v>
      </c>
    </row>
    <row r="131" spans="1:22" ht="12.75" hidden="1">
      <c r="A131" s="164" t="s">
        <v>486</v>
      </c>
      <c r="B131" s="43" t="s">
        <v>233</v>
      </c>
      <c r="C131" s="70" t="s">
        <v>13</v>
      </c>
      <c r="D131" s="159"/>
      <c r="E131" s="177"/>
      <c r="F131" s="161"/>
      <c r="G131" s="109"/>
      <c r="H131" s="35"/>
      <c r="I131" s="120"/>
      <c r="J131" s="159"/>
      <c r="K131" s="34"/>
      <c r="L131" s="161"/>
      <c r="M131" s="109"/>
      <c r="N131" s="35"/>
      <c r="O131" s="120"/>
      <c r="P131" s="60"/>
      <c r="Q131" s="53"/>
      <c r="R131" s="61"/>
      <c r="S131" s="174">
        <f t="shared" si="6"/>
        <v>0</v>
      </c>
      <c r="T131" s="175">
        <f t="shared" si="7"/>
        <v>0</v>
      </c>
      <c r="U131" s="27"/>
      <c r="V131" s="33">
        <f t="shared" si="8"/>
        <v>0</v>
      </c>
    </row>
    <row r="132" spans="1:22" ht="12.75" hidden="1">
      <c r="A132" s="156" t="s">
        <v>487</v>
      </c>
      <c r="B132" s="43" t="s">
        <v>199</v>
      </c>
      <c r="C132" s="70" t="s">
        <v>8</v>
      </c>
      <c r="D132" s="181"/>
      <c r="E132" s="186"/>
      <c r="F132" s="169"/>
      <c r="G132" s="111"/>
      <c r="H132" s="171"/>
      <c r="I132" s="172"/>
      <c r="J132" s="159"/>
      <c r="K132" s="34"/>
      <c r="L132" s="161"/>
      <c r="M132" s="109"/>
      <c r="N132" s="35"/>
      <c r="O132" s="120"/>
      <c r="P132" s="60"/>
      <c r="Q132" s="53"/>
      <c r="R132" s="61"/>
      <c r="S132" s="162">
        <f t="shared" si="6"/>
        <v>0</v>
      </c>
      <c r="T132" s="163">
        <f t="shared" si="7"/>
        <v>0</v>
      </c>
      <c r="U132" s="27"/>
      <c r="V132" s="33">
        <f t="shared" si="8"/>
        <v>0</v>
      </c>
    </row>
    <row r="133" spans="1:22" ht="12.75" hidden="1">
      <c r="A133" s="164" t="s">
        <v>488</v>
      </c>
      <c r="B133" s="189" t="s">
        <v>58</v>
      </c>
      <c r="C133" s="70" t="s">
        <v>12</v>
      </c>
      <c r="D133" s="159"/>
      <c r="E133" s="177"/>
      <c r="F133" s="161"/>
      <c r="G133" s="109"/>
      <c r="H133" s="35"/>
      <c r="I133" s="120"/>
      <c r="J133" s="159"/>
      <c r="K133" s="34"/>
      <c r="L133" s="161"/>
      <c r="M133" s="109"/>
      <c r="N133" s="35"/>
      <c r="O133" s="120"/>
      <c r="P133" s="60"/>
      <c r="Q133" s="53"/>
      <c r="R133" s="61"/>
      <c r="S133" s="162">
        <f t="shared" si="6"/>
        <v>0</v>
      </c>
      <c r="T133" s="163">
        <f t="shared" si="7"/>
        <v>0</v>
      </c>
      <c r="U133" s="27"/>
      <c r="V133" s="33">
        <f t="shared" si="8"/>
        <v>0</v>
      </c>
    </row>
    <row r="134" spans="1:22" ht="12.75" hidden="1">
      <c r="A134" s="156" t="s">
        <v>489</v>
      </c>
      <c r="B134" s="189" t="s">
        <v>53</v>
      </c>
      <c r="C134" s="70" t="s">
        <v>13</v>
      </c>
      <c r="D134" s="181"/>
      <c r="E134" s="177"/>
      <c r="F134" s="161"/>
      <c r="G134" s="111"/>
      <c r="H134" s="35"/>
      <c r="I134" s="120"/>
      <c r="J134" s="159"/>
      <c r="K134" s="34"/>
      <c r="L134" s="161"/>
      <c r="M134" s="109"/>
      <c r="N134" s="35"/>
      <c r="O134" s="120"/>
      <c r="P134" s="60"/>
      <c r="Q134" s="53"/>
      <c r="R134" s="61"/>
      <c r="S134" s="174">
        <f t="shared" si="6"/>
        <v>0</v>
      </c>
      <c r="T134" s="175">
        <f t="shared" si="7"/>
        <v>0</v>
      </c>
      <c r="U134" s="27"/>
      <c r="V134" s="33">
        <f t="shared" si="8"/>
        <v>0</v>
      </c>
    </row>
    <row r="135" spans="1:22" ht="12.75" hidden="1">
      <c r="A135" s="164" t="s">
        <v>490</v>
      </c>
      <c r="B135" s="189" t="s">
        <v>150</v>
      </c>
      <c r="C135" s="70" t="s">
        <v>8</v>
      </c>
      <c r="D135" s="159"/>
      <c r="E135" s="168"/>
      <c r="F135" s="169"/>
      <c r="G135" s="109"/>
      <c r="H135" s="35"/>
      <c r="I135" s="120"/>
      <c r="J135" s="159"/>
      <c r="K135" s="34"/>
      <c r="L135" s="161"/>
      <c r="M135" s="109"/>
      <c r="N135" s="35"/>
      <c r="O135" s="120"/>
      <c r="P135" s="60"/>
      <c r="Q135" s="53"/>
      <c r="R135" s="61"/>
      <c r="S135" s="162">
        <f aca="true" t="shared" si="9" ref="S135:S198">O135+L135+I135+F135</f>
        <v>0</v>
      </c>
      <c r="T135" s="163">
        <f aca="true" t="shared" si="10" ref="T135:T198">S135-V135+R135</f>
        <v>0</v>
      </c>
      <c r="U135" s="27"/>
      <c r="V135" s="33">
        <f aca="true" t="shared" si="11" ref="V135:V198">MIN(F135,I135,L135,O135)</f>
        <v>0</v>
      </c>
    </row>
    <row r="136" spans="1:22" ht="12.75" hidden="1">
      <c r="A136" s="156" t="s">
        <v>491</v>
      </c>
      <c r="B136" s="43" t="s">
        <v>398</v>
      </c>
      <c r="C136" s="70" t="s">
        <v>12</v>
      </c>
      <c r="D136" s="159"/>
      <c r="E136" s="177"/>
      <c r="F136" s="161"/>
      <c r="G136" s="109"/>
      <c r="H136" s="35"/>
      <c r="I136" s="120"/>
      <c r="J136" s="159"/>
      <c r="K136" s="34"/>
      <c r="L136" s="161"/>
      <c r="M136" s="109"/>
      <c r="N136" s="35"/>
      <c r="O136" s="120"/>
      <c r="P136" s="60"/>
      <c r="Q136" s="53"/>
      <c r="R136" s="61"/>
      <c r="S136" s="162">
        <f t="shared" si="9"/>
        <v>0</v>
      </c>
      <c r="T136" s="163">
        <f t="shared" si="10"/>
        <v>0</v>
      </c>
      <c r="U136" s="27"/>
      <c r="V136" s="33">
        <f t="shared" si="11"/>
        <v>0</v>
      </c>
    </row>
    <row r="137" spans="1:22" ht="12.75" hidden="1">
      <c r="A137" s="164" t="s">
        <v>492</v>
      </c>
      <c r="B137" s="43" t="s">
        <v>234</v>
      </c>
      <c r="C137" s="70" t="s">
        <v>12</v>
      </c>
      <c r="D137" s="159"/>
      <c r="E137" s="177"/>
      <c r="F137" s="161"/>
      <c r="G137" s="109"/>
      <c r="H137" s="35"/>
      <c r="I137" s="120"/>
      <c r="J137" s="159"/>
      <c r="K137" s="34"/>
      <c r="L137" s="161"/>
      <c r="M137" s="109"/>
      <c r="N137" s="35"/>
      <c r="O137" s="120"/>
      <c r="P137" s="60"/>
      <c r="Q137" s="53"/>
      <c r="R137" s="61"/>
      <c r="S137" s="174">
        <f t="shared" si="9"/>
        <v>0</v>
      </c>
      <c r="T137" s="175">
        <f t="shared" si="10"/>
        <v>0</v>
      </c>
      <c r="U137" s="27"/>
      <c r="V137" s="33">
        <f t="shared" si="11"/>
        <v>0</v>
      </c>
    </row>
    <row r="138" spans="1:22" ht="12.75" hidden="1">
      <c r="A138" s="156" t="s">
        <v>493</v>
      </c>
      <c r="B138" s="43" t="s">
        <v>324</v>
      </c>
      <c r="C138" s="70" t="s">
        <v>87</v>
      </c>
      <c r="D138" s="159"/>
      <c r="E138" s="177"/>
      <c r="F138" s="161"/>
      <c r="G138" s="109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62">
        <f t="shared" si="9"/>
        <v>0</v>
      </c>
      <c r="T138" s="163">
        <f t="shared" si="10"/>
        <v>0</v>
      </c>
      <c r="U138" s="27"/>
      <c r="V138" s="33">
        <f t="shared" si="11"/>
        <v>0</v>
      </c>
    </row>
    <row r="139" spans="1:22" ht="12.75" hidden="1">
      <c r="A139" s="156" t="s">
        <v>494</v>
      </c>
      <c r="B139" s="43" t="s">
        <v>309</v>
      </c>
      <c r="C139" s="70" t="s">
        <v>13</v>
      </c>
      <c r="D139" s="181"/>
      <c r="E139" s="187"/>
      <c r="F139" s="185"/>
      <c r="G139" s="111"/>
      <c r="H139" s="121"/>
      <c r="I139" s="122"/>
      <c r="J139" s="159"/>
      <c r="K139" s="34"/>
      <c r="L139" s="161"/>
      <c r="M139" s="109"/>
      <c r="N139" s="35"/>
      <c r="O139" s="120"/>
      <c r="P139" s="60"/>
      <c r="Q139" s="53"/>
      <c r="R139" s="61"/>
      <c r="S139" s="162">
        <f t="shared" si="9"/>
        <v>0</v>
      </c>
      <c r="T139" s="163">
        <f t="shared" si="10"/>
        <v>0</v>
      </c>
      <c r="U139" s="27"/>
      <c r="V139" s="33">
        <f t="shared" si="11"/>
        <v>0</v>
      </c>
    </row>
    <row r="140" spans="1:22" ht="12.75" hidden="1">
      <c r="A140" s="156" t="s">
        <v>495</v>
      </c>
      <c r="B140" s="43" t="s">
        <v>182</v>
      </c>
      <c r="C140" s="190" t="s">
        <v>13</v>
      </c>
      <c r="D140" s="159"/>
      <c r="E140" s="177"/>
      <c r="F140" s="161"/>
      <c r="G140" s="170"/>
      <c r="H140" s="35"/>
      <c r="I140" s="120"/>
      <c r="J140" s="159"/>
      <c r="K140" s="34"/>
      <c r="L140" s="161"/>
      <c r="M140" s="109"/>
      <c r="N140" s="35"/>
      <c r="O140" s="120"/>
      <c r="P140" s="60"/>
      <c r="Q140" s="53"/>
      <c r="R140" s="61"/>
      <c r="S140" s="174">
        <f t="shared" si="9"/>
        <v>0</v>
      </c>
      <c r="T140" s="175">
        <f t="shared" si="10"/>
        <v>0</v>
      </c>
      <c r="U140" s="27"/>
      <c r="V140" s="33">
        <f t="shared" si="11"/>
        <v>0</v>
      </c>
    </row>
    <row r="141" spans="1:22" ht="12.75" hidden="1">
      <c r="A141" s="156" t="s">
        <v>496</v>
      </c>
      <c r="B141" s="42" t="s">
        <v>277</v>
      </c>
      <c r="C141" s="69" t="s">
        <v>87</v>
      </c>
      <c r="D141" s="159"/>
      <c r="E141" s="177"/>
      <c r="F141" s="161"/>
      <c r="G141" s="109"/>
      <c r="H141" s="35"/>
      <c r="I141" s="120"/>
      <c r="J141" s="159"/>
      <c r="K141" s="34"/>
      <c r="L141" s="161"/>
      <c r="M141" s="109"/>
      <c r="N141" s="35"/>
      <c r="O141" s="120"/>
      <c r="P141" s="60"/>
      <c r="Q141" s="53"/>
      <c r="R141" s="61"/>
      <c r="S141" s="162">
        <f t="shared" si="9"/>
        <v>0</v>
      </c>
      <c r="T141" s="163">
        <f t="shared" si="10"/>
        <v>0</v>
      </c>
      <c r="U141" s="27"/>
      <c r="V141" s="33">
        <f t="shared" si="11"/>
        <v>0</v>
      </c>
    </row>
    <row r="142" spans="1:22" ht="12.75" hidden="1">
      <c r="A142" s="156" t="s">
        <v>497</v>
      </c>
      <c r="B142" s="43" t="s">
        <v>321</v>
      </c>
      <c r="C142" s="70" t="s">
        <v>10</v>
      </c>
      <c r="D142" s="159"/>
      <c r="E142" s="160"/>
      <c r="F142" s="161"/>
      <c r="G142" s="109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62">
        <f t="shared" si="9"/>
        <v>0</v>
      </c>
      <c r="T142" s="163">
        <f t="shared" si="10"/>
        <v>0</v>
      </c>
      <c r="U142" s="27"/>
      <c r="V142" s="33">
        <f t="shared" si="11"/>
        <v>0</v>
      </c>
    </row>
    <row r="143" spans="1:22" ht="12.75" hidden="1">
      <c r="A143" s="156" t="s">
        <v>498</v>
      </c>
      <c r="B143" s="42" t="s">
        <v>280</v>
      </c>
      <c r="C143" s="69" t="s">
        <v>10</v>
      </c>
      <c r="D143" s="159"/>
      <c r="E143" s="177"/>
      <c r="F143" s="161"/>
      <c r="G143" s="10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74">
        <f t="shared" si="9"/>
        <v>0</v>
      </c>
      <c r="T143" s="175">
        <f t="shared" si="10"/>
        <v>0</v>
      </c>
      <c r="U143" s="27"/>
      <c r="V143" s="33">
        <f t="shared" si="11"/>
        <v>0</v>
      </c>
    </row>
    <row r="144" spans="1:22" ht="12.75" hidden="1">
      <c r="A144" s="156" t="s">
        <v>499</v>
      </c>
      <c r="B144" s="43" t="s">
        <v>369</v>
      </c>
      <c r="C144" s="70" t="s">
        <v>87</v>
      </c>
      <c r="D144" s="159"/>
      <c r="E144" s="177"/>
      <c r="F144" s="161"/>
      <c r="G144" s="109"/>
      <c r="H144" s="35"/>
      <c r="I144" s="120"/>
      <c r="J144" s="159"/>
      <c r="K144" s="34"/>
      <c r="L144" s="161"/>
      <c r="M144" s="109"/>
      <c r="N144" s="35"/>
      <c r="O144" s="120"/>
      <c r="P144" s="60"/>
      <c r="Q144" s="53"/>
      <c r="R144" s="61"/>
      <c r="S144" s="162">
        <f t="shared" si="9"/>
        <v>0</v>
      </c>
      <c r="T144" s="163">
        <f t="shared" si="10"/>
        <v>0</v>
      </c>
      <c r="U144" s="27"/>
      <c r="V144" s="33">
        <f t="shared" si="11"/>
        <v>0</v>
      </c>
    </row>
    <row r="145" spans="1:22" ht="12.75" hidden="1">
      <c r="A145" s="164" t="s">
        <v>500</v>
      </c>
      <c r="B145" s="42" t="s">
        <v>274</v>
      </c>
      <c r="C145" s="69" t="s">
        <v>6</v>
      </c>
      <c r="D145" s="159"/>
      <c r="E145" s="177"/>
      <c r="F145" s="161"/>
      <c r="G145" s="10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62">
        <f t="shared" si="9"/>
        <v>0</v>
      </c>
      <c r="T145" s="163">
        <f t="shared" si="10"/>
        <v>0</v>
      </c>
      <c r="U145" s="27"/>
      <c r="V145" s="33">
        <f t="shared" si="11"/>
        <v>0</v>
      </c>
    </row>
    <row r="146" spans="1:22" ht="12.75" hidden="1">
      <c r="A146" s="156" t="s">
        <v>501</v>
      </c>
      <c r="B146" s="189" t="s">
        <v>28</v>
      </c>
      <c r="C146" s="70" t="s">
        <v>8</v>
      </c>
      <c r="D146" s="159"/>
      <c r="E146" s="168"/>
      <c r="F146" s="169"/>
      <c r="G146" s="109"/>
      <c r="H146" s="171"/>
      <c r="I146" s="172"/>
      <c r="J146" s="159"/>
      <c r="K146" s="34"/>
      <c r="L146" s="161"/>
      <c r="M146" s="109"/>
      <c r="N146" s="35"/>
      <c r="O146" s="120"/>
      <c r="P146" s="60"/>
      <c r="Q146" s="53"/>
      <c r="R146" s="61"/>
      <c r="S146" s="174">
        <f t="shared" si="9"/>
        <v>0</v>
      </c>
      <c r="T146" s="175">
        <f t="shared" si="10"/>
        <v>0</v>
      </c>
      <c r="U146" s="27"/>
      <c r="V146" s="33">
        <f t="shared" si="11"/>
        <v>0</v>
      </c>
    </row>
    <row r="147" spans="1:22" ht="12.75" hidden="1">
      <c r="A147" s="164" t="s">
        <v>502</v>
      </c>
      <c r="B147" s="42" t="s">
        <v>143</v>
      </c>
      <c r="C147" s="69" t="s">
        <v>6</v>
      </c>
      <c r="D147" s="181"/>
      <c r="E147" s="177"/>
      <c r="F147" s="161"/>
      <c r="G147" s="111"/>
      <c r="H147" s="35"/>
      <c r="I147" s="120"/>
      <c r="J147" s="159"/>
      <c r="K147" s="34"/>
      <c r="L147" s="161"/>
      <c r="M147" s="109"/>
      <c r="N147" s="35"/>
      <c r="O147" s="120"/>
      <c r="P147" s="60"/>
      <c r="Q147" s="53"/>
      <c r="R147" s="61"/>
      <c r="S147" s="162">
        <f t="shared" si="9"/>
        <v>0</v>
      </c>
      <c r="T147" s="163">
        <f t="shared" si="10"/>
        <v>0</v>
      </c>
      <c r="U147" s="27"/>
      <c r="V147" s="33">
        <f t="shared" si="11"/>
        <v>0</v>
      </c>
    </row>
    <row r="148" spans="1:22" ht="12.75" hidden="1">
      <c r="A148" s="156" t="s">
        <v>503</v>
      </c>
      <c r="B148" s="43" t="s">
        <v>151</v>
      </c>
      <c r="C148" s="70" t="s">
        <v>8</v>
      </c>
      <c r="D148" s="159"/>
      <c r="E148" s="177"/>
      <c r="F148" s="161"/>
      <c r="G148" s="109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62">
        <f t="shared" si="9"/>
        <v>0</v>
      </c>
      <c r="T148" s="163">
        <f t="shared" si="10"/>
        <v>0</v>
      </c>
      <c r="U148" s="27"/>
      <c r="V148" s="33">
        <f t="shared" si="11"/>
        <v>0</v>
      </c>
    </row>
    <row r="149" spans="1:22" ht="12.75" hidden="1">
      <c r="A149" s="164" t="s">
        <v>504</v>
      </c>
      <c r="B149" s="42" t="s">
        <v>77</v>
      </c>
      <c r="C149" s="69" t="s">
        <v>10</v>
      </c>
      <c r="D149" s="181"/>
      <c r="E149" s="186"/>
      <c r="F149" s="169"/>
      <c r="G149" s="111"/>
      <c r="H149" s="171"/>
      <c r="I149" s="172"/>
      <c r="J149" s="159"/>
      <c r="K149" s="34"/>
      <c r="L149" s="161"/>
      <c r="M149" s="109"/>
      <c r="N149" s="35"/>
      <c r="O149" s="120"/>
      <c r="P149" s="60"/>
      <c r="Q149" s="53"/>
      <c r="R149" s="61"/>
      <c r="S149" s="174">
        <f t="shared" si="9"/>
        <v>0</v>
      </c>
      <c r="T149" s="175">
        <f t="shared" si="10"/>
        <v>0</v>
      </c>
      <c r="U149" s="27"/>
      <c r="V149" s="33">
        <f t="shared" si="11"/>
        <v>0</v>
      </c>
    </row>
    <row r="150" spans="1:22" ht="12.75" hidden="1">
      <c r="A150" s="156" t="s">
        <v>505</v>
      </c>
      <c r="B150" s="43" t="s">
        <v>383</v>
      </c>
      <c r="C150" s="70" t="s">
        <v>12</v>
      </c>
      <c r="D150" s="159"/>
      <c r="E150" s="177"/>
      <c r="F150" s="161"/>
      <c r="G150" s="10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62">
        <f t="shared" si="9"/>
        <v>0</v>
      </c>
      <c r="T150" s="163">
        <f t="shared" si="10"/>
        <v>0</v>
      </c>
      <c r="U150" s="27"/>
      <c r="V150" s="33">
        <f t="shared" si="11"/>
        <v>0</v>
      </c>
    </row>
    <row r="151" spans="1:22" ht="12.75" hidden="1">
      <c r="A151" s="164" t="s">
        <v>506</v>
      </c>
      <c r="B151" s="42" t="s">
        <v>57</v>
      </c>
      <c r="C151" s="69" t="s">
        <v>13</v>
      </c>
      <c r="D151" s="181"/>
      <c r="E151" s="177"/>
      <c r="F151" s="161"/>
      <c r="G151" s="111"/>
      <c r="H151" s="35"/>
      <c r="I151" s="120"/>
      <c r="J151" s="159"/>
      <c r="K151" s="34"/>
      <c r="L151" s="161"/>
      <c r="M151" s="109"/>
      <c r="N151" s="35"/>
      <c r="O151" s="120"/>
      <c r="P151" s="60"/>
      <c r="Q151" s="53"/>
      <c r="R151" s="61"/>
      <c r="S151" s="162">
        <f t="shared" si="9"/>
        <v>0</v>
      </c>
      <c r="T151" s="163">
        <f t="shared" si="10"/>
        <v>0</v>
      </c>
      <c r="U151" s="27"/>
      <c r="V151" s="33">
        <f t="shared" si="11"/>
        <v>0</v>
      </c>
    </row>
    <row r="152" spans="1:22" ht="12.75" hidden="1">
      <c r="A152" s="156" t="s">
        <v>507</v>
      </c>
      <c r="B152" s="43" t="s">
        <v>299</v>
      </c>
      <c r="C152" s="70" t="s">
        <v>6</v>
      </c>
      <c r="D152" s="159"/>
      <c r="E152" s="168"/>
      <c r="F152" s="169"/>
      <c r="G152" s="109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74">
        <f t="shared" si="9"/>
        <v>0</v>
      </c>
      <c r="T152" s="175">
        <f t="shared" si="10"/>
        <v>0</v>
      </c>
      <c r="U152" s="27"/>
      <c r="V152" s="33">
        <f t="shared" si="11"/>
        <v>0</v>
      </c>
    </row>
    <row r="153" spans="1:22" ht="12.75" hidden="1">
      <c r="A153" s="164" t="s">
        <v>508</v>
      </c>
      <c r="B153" s="43" t="s">
        <v>228</v>
      </c>
      <c r="C153" s="70" t="s">
        <v>87</v>
      </c>
      <c r="D153" s="159"/>
      <c r="E153" s="177"/>
      <c r="F153" s="161"/>
      <c r="G153" s="10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62">
        <f t="shared" si="9"/>
        <v>0</v>
      </c>
      <c r="T153" s="163">
        <f t="shared" si="10"/>
        <v>0</v>
      </c>
      <c r="U153" s="27"/>
      <c r="V153" s="33">
        <f t="shared" si="11"/>
        <v>0</v>
      </c>
    </row>
    <row r="154" spans="1:22" ht="12.75" hidden="1">
      <c r="A154" s="156" t="s">
        <v>509</v>
      </c>
      <c r="B154" s="43" t="s">
        <v>67</v>
      </c>
      <c r="C154" s="70" t="s">
        <v>87</v>
      </c>
      <c r="D154" s="159"/>
      <c r="E154" s="177"/>
      <c r="F154" s="161"/>
      <c r="G154" s="109"/>
      <c r="H154" s="35"/>
      <c r="I154" s="120"/>
      <c r="J154" s="159"/>
      <c r="K154" s="34"/>
      <c r="L154" s="161"/>
      <c r="M154" s="109"/>
      <c r="N154" s="35"/>
      <c r="O154" s="120"/>
      <c r="P154" s="60"/>
      <c r="Q154" s="53"/>
      <c r="R154" s="61"/>
      <c r="S154" s="162">
        <f t="shared" si="9"/>
        <v>0</v>
      </c>
      <c r="T154" s="163">
        <f t="shared" si="10"/>
        <v>0</v>
      </c>
      <c r="U154" s="27"/>
      <c r="V154" s="33">
        <f t="shared" si="11"/>
        <v>0</v>
      </c>
    </row>
    <row r="155" spans="1:22" ht="12.75" hidden="1">
      <c r="A155" s="164" t="s">
        <v>510</v>
      </c>
      <c r="B155" s="188" t="s">
        <v>255</v>
      </c>
      <c r="C155" s="69" t="s">
        <v>12</v>
      </c>
      <c r="D155" s="159"/>
      <c r="E155" s="177"/>
      <c r="F155" s="161"/>
      <c r="G155" s="109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74">
        <f t="shared" si="9"/>
        <v>0</v>
      </c>
      <c r="T155" s="175">
        <f t="shared" si="10"/>
        <v>0</v>
      </c>
      <c r="U155" s="27"/>
      <c r="V155" s="33">
        <f t="shared" si="11"/>
        <v>0</v>
      </c>
    </row>
    <row r="156" spans="1:22" ht="12.75" hidden="1">
      <c r="A156" s="156" t="s">
        <v>511</v>
      </c>
      <c r="B156" s="43" t="s">
        <v>203</v>
      </c>
      <c r="C156" s="70" t="s">
        <v>10</v>
      </c>
      <c r="D156" s="181"/>
      <c r="E156" s="187"/>
      <c r="F156" s="185"/>
      <c r="G156" s="111"/>
      <c r="H156" s="121"/>
      <c r="I156" s="122"/>
      <c r="J156" s="159"/>
      <c r="K156" s="34"/>
      <c r="L156" s="161"/>
      <c r="M156" s="109"/>
      <c r="N156" s="35"/>
      <c r="O156" s="120"/>
      <c r="P156" s="60"/>
      <c r="Q156" s="53"/>
      <c r="R156" s="61"/>
      <c r="S156" s="162">
        <f t="shared" si="9"/>
        <v>0</v>
      </c>
      <c r="T156" s="163">
        <f t="shared" si="10"/>
        <v>0</v>
      </c>
      <c r="U156" s="27"/>
      <c r="V156" s="33">
        <f t="shared" si="11"/>
        <v>0</v>
      </c>
    </row>
    <row r="157" spans="1:22" ht="12.75" hidden="1">
      <c r="A157" s="164" t="s">
        <v>512</v>
      </c>
      <c r="B157" s="43" t="s">
        <v>327</v>
      </c>
      <c r="C157" s="70" t="s">
        <v>12</v>
      </c>
      <c r="D157" s="159"/>
      <c r="E157" s="177"/>
      <c r="F157" s="161"/>
      <c r="G157" s="170"/>
      <c r="H157" s="35"/>
      <c r="I157" s="120"/>
      <c r="J157" s="159"/>
      <c r="K157" s="34"/>
      <c r="L157" s="161"/>
      <c r="M157" s="109"/>
      <c r="N157" s="35"/>
      <c r="O157" s="120"/>
      <c r="P157" s="60"/>
      <c r="Q157" s="53"/>
      <c r="R157" s="61"/>
      <c r="S157" s="162">
        <f t="shared" si="9"/>
        <v>0</v>
      </c>
      <c r="T157" s="163">
        <f t="shared" si="10"/>
        <v>0</v>
      </c>
      <c r="U157" s="27"/>
      <c r="V157" s="33">
        <f t="shared" si="11"/>
        <v>0</v>
      </c>
    </row>
    <row r="158" spans="1:22" ht="12.75" hidden="1">
      <c r="A158" s="156" t="s">
        <v>513</v>
      </c>
      <c r="B158" s="43" t="s">
        <v>362</v>
      </c>
      <c r="C158" s="70" t="s">
        <v>12</v>
      </c>
      <c r="D158" s="159"/>
      <c r="E158" s="177"/>
      <c r="F158" s="161"/>
      <c r="G158" s="109"/>
      <c r="H158" s="35"/>
      <c r="I158" s="120"/>
      <c r="J158" s="159"/>
      <c r="K158" s="34"/>
      <c r="L158" s="161"/>
      <c r="M158" s="109"/>
      <c r="N158" s="35"/>
      <c r="O158" s="120"/>
      <c r="P158" s="60"/>
      <c r="Q158" s="53"/>
      <c r="R158" s="61"/>
      <c r="S158" s="174">
        <f t="shared" si="9"/>
        <v>0</v>
      </c>
      <c r="T158" s="175">
        <f t="shared" si="10"/>
        <v>0</v>
      </c>
      <c r="U158" s="27"/>
      <c r="V158" s="33">
        <f t="shared" si="11"/>
        <v>0</v>
      </c>
    </row>
    <row r="159" spans="1:22" ht="12.75" hidden="1">
      <c r="A159" s="156" t="s">
        <v>514</v>
      </c>
      <c r="B159" s="43" t="s">
        <v>42</v>
      </c>
      <c r="C159" s="70" t="s">
        <v>13</v>
      </c>
      <c r="D159" s="159"/>
      <c r="E159" s="160"/>
      <c r="F159" s="161"/>
      <c r="G159" s="109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62">
        <f t="shared" si="9"/>
        <v>0</v>
      </c>
      <c r="T159" s="163">
        <f t="shared" si="10"/>
        <v>0</v>
      </c>
      <c r="U159" s="27"/>
      <c r="V159" s="33">
        <f t="shared" si="11"/>
        <v>0</v>
      </c>
    </row>
    <row r="160" spans="1:22" ht="12.75" hidden="1">
      <c r="A160" s="164" t="s">
        <v>515</v>
      </c>
      <c r="B160" s="43" t="s">
        <v>229</v>
      </c>
      <c r="C160" s="70" t="s">
        <v>87</v>
      </c>
      <c r="D160" s="159"/>
      <c r="E160" s="177"/>
      <c r="F160" s="161"/>
      <c r="G160" s="10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62">
        <f t="shared" si="9"/>
        <v>0</v>
      </c>
      <c r="T160" s="163">
        <f t="shared" si="10"/>
        <v>0</v>
      </c>
      <c r="U160" s="27"/>
      <c r="V160" s="33">
        <f t="shared" si="11"/>
        <v>0</v>
      </c>
    </row>
    <row r="161" spans="1:22" ht="12.75" hidden="1">
      <c r="A161" s="156" t="s">
        <v>516</v>
      </c>
      <c r="B161" s="43" t="s">
        <v>66</v>
      </c>
      <c r="C161" s="70" t="s">
        <v>6</v>
      </c>
      <c r="D161" s="159"/>
      <c r="E161" s="177"/>
      <c r="F161" s="161"/>
      <c r="G161" s="109"/>
      <c r="H161" s="35"/>
      <c r="I161" s="120"/>
      <c r="J161" s="159"/>
      <c r="K161" s="34"/>
      <c r="L161" s="161"/>
      <c r="M161" s="109"/>
      <c r="N161" s="35"/>
      <c r="O161" s="120"/>
      <c r="P161" s="60"/>
      <c r="Q161" s="53"/>
      <c r="R161" s="61"/>
      <c r="S161" s="174">
        <f t="shared" si="9"/>
        <v>0</v>
      </c>
      <c r="T161" s="175">
        <f t="shared" si="10"/>
        <v>0</v>
      </c>
      <c r="U161" s="27"/>
      <c r="V161" s="33">
        <f t="shared" si="11"/>
        <v>0</v>
      </c>
    </row>
    <row r="162" spans="1:22" ht="12.75" hidden="1">
      <c r="A162" s="164" t="s">
        <v>517</v>
      </c>
      <c r="B162" s="189" t="s">
        <v>259</v>
      </c>
      <c r="C162" s="70" t="s">
        <v>87</v>
      </c>
      <c r="D162" s="159"/>
      <c r="E162" s="177"/>
      <c r="F162" s="161"/>
      <c r="G162" s="10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62">
        <f t="shared" si="9"/>
        <v>0</v>
      </c>
      <c r="T162" s="163">
        <f t="shared" si="10"/>
        <v>0</v>
      </c>
      <c r="U162" s="27"/>
      <c r="V162" s="33">
        <f t="shared" si="11"/>
        <v>0</v>
      </c>
    </row>
    <row r="163" spans="1:22" ht="12.75" hidden="1">
      <c r="A163" s="156" t="s">
        <v>518</v>
      </c>
      <c r="B163" s="43" t="s">
        <v>82</v>
      </c>
      <c r="C163" s="70" t="s">
        <v>87</v>
      </c>
      <c r="D163" s="159"/>
      <c r="E163" s="168"/>
      <c r="F163" s="169"/>
      <c r="G163" s="109"/>
      <c r="H163" s="171"/>
      <c r="I163" s="172"/>
      <c r="J163" s="159"/>
      <c r="K163" s="34"/>
      <c r="L163" s="161"/>
      <c r="M163" s="109"/>
      <c r="N163" s="35"/>
      <c r="O163" s="120"/>
      <c r="P163" s="60"/>
      <c r="Q163" s="53"/>
      <c r="R163" s="61"/>
      <c r="S163" s="162">
        <f t="shared" si="9"/>
        <v>0</v>
      </c>
      <c r="T163" s="163">
        <f t="shared" si="10"/>
        <v>0</v>
      </c>
      <c r="U163" s="27"/>
      <c r="V163" s="33">
        <f t="shared" si="11"/>
        <v>0</v>
      </c>
    </row>
    <row r="164" spans="1:22" ht="12.75" hidden="1">
      <c r="A164" s="156" t="s">
        <v>519</v>
      </c>
      <c r="B164" s="43" t="s">
        <v>235</v>
      </c>
      <c r="C164" s="190" t="s">
        <v>12</v>
      </c>
      <c r="D164" s="181"/>
      <c r="E164" s="177"/>
      <c r="F164" s="161"/>
      <c r="G164" s="111"/>
      <c r="H164" s="35"/>
      <c r="I164" s="120"/>
      <c r="J164" s="159"/>
      <c r="K164" s="34"/>
      <c r="L164" s="161"/>
      <c r="M164" s="109"/>
      <c r="N164" s="35"/>
      <c r="O164" s="120"/>
      <c r="P164" s="60"/>
      <c r="Q164" s="53"/>
      <c r="R164" s="61"/>
      <c r="S164" s="174">
        <f t="shared" si="9"/>
        <v>0</v>
      </c>
      <c r="T164" s="175">
        <f t="shared" si="10"/>
        <v>0</v>
      </c>
      <c r="U164" s="27"/>
      <c r="V164" s="33">
        <f t="shared" si="11"/>
        <v>0</v>
      </c>
    </row>
    <row r="165" spans="1:22" ht="12.75" hidden="1">
      <c r="A165" s="164" t="s">
        <v>520</v>
      </c>
      <c r="B165" s="43" t="s">
        <v>197</v>
      </c>
      <c r="C165" s="70" t="s">
        <v>12</v>
      </c>
      <c r="D165" s="159"/>
      <c r="E165" s="177"/>
      <c r="F165" s="161"/>
      <c r="G165" s="109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62">
        <f t="shared" si="9"/>
        <v>0</v>
      </c>
      <c r="T165" s="163">
        <f t="shared" si="10"/>
        <v>0</v>
      </c>
      <c r="U165" s="27"/>
      <c r="V165" s="33">
        <f t="shared" si="11"/>
        <v>0</v>
      </c>
    </row>
    <row r="166" spans="1:22" ht="12.75" hidden="1">
      <c r="A166" s="156" t="s">
        <v>521</v>
      </c>
      <c r="B166" s="43" t="s">
        <v>40</v>
      </c>
      <c r="C166" s="70" t="s">
        <v>12</v>
      </c>
      <c r="D166" s="181"/>
      <c r="E166" s="186"/>
      <c r="F166" s="169"/>
      <c r="G166" s="111"/>
      <c r="H166" s="171"/>
      <c r="I166" s="172"/>
      <c r="J166" s="159"/>
      <c r="K166" s="34"/>
      <c r="L166" s="161"/>
      <c r="M166" s="109"/>
      <c r="N166" s="35"/>
      <c r="O166" s="120"/>
      <c r="P166" s="60"/>
      <c r="Q166" s="53"/>
      <c r="R166" s="61"/>
      <c r="S166" s="162">
        <f t="shared" si="9"/>
        <v>0</v>
      </c>
      <c r="T166" s="163">
        <f t="shared" si="10"/>
        <v>0</v>
      </c>
      <c r="U166" s="27"/>
      <c r="V166" s="33">
        <f t="shared" si="11"/>
        <v>0</v>
      </c>
    </row>
    <row r="167" spans="1:22" ht="12.75" hidden="1">
      <c r="A167" s="164" t="s">
        <v>522</v>
      </c>
      <c r="B167" s="42" t="s">
        <v>336</v>
      </c>
      <c r="C167" s="69" t="s">
        <v>13</v>
      </c>
      <c r="D167" s="159"/>
      <c r="E167" s="177"/>
      <c r="F167" s="161"/>
      <c r="G167" s="10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74">
        <f t="shared" si="9"/>
        <v>0</v>
      </c>
      <c r="T167" s="175">
        <f t="shared" si="10"/>
        <v>0</v>
      </c>
      <c r="U167" s="27"/>
      <c r="V167" s="33">
        <f t="shared" si="11"/>
        <v>0</v>
      </c>
    </row>
    <row r="168" spans="1:22" ht="12.75" hidden="1">
      <c r="A168" s="156" t="s">
        <v>523</v>
      </c>
      <c r="B168" s="43" t="s">
        <v>363</v>
      </c>
      <c r="C168" s="70" t="s">
        <v>13</v>
      </c>
      <c r="D168" s="181"/>
      <c r="E168" s="177"/>
      <c r="F168" s="161"/>
      <c r="G168" s="111"/>
      <c r="H168" s="35"/>
      <c r="I168" s="120"/>
      <c r="J168" s="159"/>
      <c r="K168" s="34"/>
      <c r="L168" s="161"/>
      <c r="M168" s="109"/>
      <c r="N168" s="35"/>
      <c r="O168" s="120"/>
      <c r="P168" s="60"/>
      <c r="Q168" s="53"/>
      <c r="R168" s="61"/>
      <c r="S168" s="162">
        <f t="shared" si="9"/>
        <v>0</v>
      </c>
      <c r="T168" s="163">
        <f t="shared" si="10"/>
        <v>0</v>
      </c>
      <c r="U168" s="27"/>
      <c r="V168" s="33">
        <f t="shared" si="11"/>
        <v>0</v>
      </c>
    </row>
    <row r="169" spans="1:22" ht="12.75" hidden="1">
      <c r="A169" s="164" t="s">
        <v>524</v>
      </c>
      <c r="B169" s="188" t="s">
        <v>329</v>
      </c>
      <c r="C169" s="69" t="s">
        <v>10</v>
      </c>
      <c r="D169" s="159"/>
      <c r="E169" s="168"/>
      <c r="F169" s="169"/>
      <c r="G169" s="109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62">
        <f t="shared" si="9"/>
        <v>0</v>
      </c>
      <c r="T169" s="163">
        <f t="shared" si="10"/>
        <v>0</v>
      </c>
      <c r="U169" s="27"/>
      <c r="V169" s="33">
        <f t="shared" si="11"/>
        <v>0</v>
      </c>
    </row>
    <row r="170" spans="1:22" ht="12.75" hidden="1">
      <c r="A170" s="156" t="s">
        <v>525</v>
      </c>
      <c r="B170" s="189" t="s">
        <v>30</v>
      </c>
      <c r="C170" s="70" t="s">
        <v>10</v>
      </c>
      <c r="D170" s="159"/>
      <c r="E170" s="177"/>
      <c r="F170" s="161"/>
      <c r="G170" s="10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74">
        <f t="shared" si="9"/>
        <v>0</v>
      </c>
      <c r="T170" s="175">
        <f t="shared" si="10"/>
        <v>0</v>
      </c>
      <c r="U170" s="27"/>
      <c r="V170" s="33">
        <f t="shared" si="11"/>
        <v>0</v>
      </c>
    </row>
    <row r="171" spans="1:22" ht="12.75" hidden="1">
      <c r="A171" s="164" t="s">
        <v>526</v>
      </c>
      <c r="B171" s="42" t="s">
        <v>52</v>
      </c>
      <c r="C171" s="69" t="s">
        <v>12</v>
      </c>
      <c r="D171" s="159"/>
      <c r="E171" s="177"/>
      <c r="F171" s="161"/>
      <c r="G171" s="109"/>
      <c r="H171" s="35"/>
      <c r="I171" s="120"/>
      <c r="J171" s="159"/>
      <c r="K171" s="34"/>
      <c r="L171" s="161"/>
      <c r="M171" s="109"/>
      <c r="N171" s="35"/>
      <c r="O171" s="120"/>
      <c r="P171" s="60"/>
      <c r="Q171" s="53"/>
      <c r="R171" s="61"/>
      <c r="S171" s="162">
        <f t="shared" si="9"/>
        <v>0</v>
      </c>
      <c r="T171" s="163">
        <f t="shared" si="10"/>
        <v>0</v>
      </c>
      <c r="U171" s="27"/>
      <c r="V171" s="33">
        <f t="shared" si="11"/>
        <v>0</v>
      </c>
    </row>
    <row r="172" spans="1:22" ht="12.75" hidden="1">
      <c r="A172" s="156" t="s">
        <v>527</v>
      </c>
      <c r="B172" s="43" t="s">
        <v>50</v>
      </c>
      <c r="C172" s="70" t="s">
        <v>6</v>
      </c>
      <c r="D172" s="159"/>
      <c r="E172" s="177"/>
      <c r="F172" s="161"/>
      <c r="G172" s="109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62">
        <f t="shared" si="9"/>
        <v>0</v>
      </c>
      <c r="T172" s="163">
        <f t="shared" si="10"/>
        <v>0</v>
      </c>
      <c r="U172" s="27"/>
      <c r="V172" s="33">
        <f t="shared" si="11"/>
        <v>0</v>
      </c>
    </row>
    <row r="173" spans="1:22" ht="12.75" hidden="1">
      <c r="A173" s="164" t="s">
        <v>528</v>
      </c>
      <c r="B173" s="42" t="s">
        <v>370</v>
      </c>
      <c r="C173" s="69" t="s">
        <v>12</v>
      </c>
      <c r="D173" s="181"/>
      <c r="E173" s="187"/>
      <c r="F173" s="185"/>
      <c r="G173" s="111"/>
      <c r="H173" s="121"/>
      <c r="I173" s="122"/>
      <c r="J173" s="159"/>
      <c r="K173" s="34"/>
      <c r="L173" s="161"/>
      <c r="M173" s="109"/>
      <c r="N173" s="35"/>
      <c r="O173" s="120"/>
      <c r="P173" s="60"/>
      <c r="Q173" s="53"/>
      <c r="R173" s="61"/>
      <c r="S173" s="174">
        <f t="shared" si="9"/>
        <v>0</v>
      </c>
      <c r="T173" s="175">
        <f t="shared" si="10"/>
        <v>0</v>
      </c>
      <c r="U173" s="27"/>
      <c r="V173" s="33">
        <f t="shared" si="11"/>
        <v>0</v>
      </c>
    </row>
    <row r="174" spans="1:22" ht="12.75" hidden="1">
      <c r="A174" s="156" t="s">
        <v>529</v>
      </c>
      <c r="B174" s="43" t="s">
        <v>124</v>
      </c>
      <c r="C174" s="70" t="s">
        <v>87</v>
      </c>
      <c r="D174" s="159"/>
      <c r="E174" s="177"/>
      <c r="F174" s="161"/>
      <c r="G174" s="170"/>
      <c r="H174" s="35"/>
      <c r="I174" s="120"/>
      <c r="J174" s="159"/>
      <c r="K174" s="34"/>
      <c r="L174" s="161"/>
      <c r="M174" s="109"/>
      <c r="N174" s="35"/>
      <c r="O174" s="120"/>
      <c r="P174" s="60"/>
      <c r="Q174" s="53"/>
      <c r="R174" s="61"/>
      <c r="S174" s="162">
        <f t="shared" si="9"/>
        <v>0</v>
      </c>
      <c r="T174" s="163">
        <f t="shared" si="10"/>
        <v>0</v>
      </c>
      <c r="U174" s="27"/>
      <c r="V174" s="33">
        <f t="shared" si="11"/>
        <v>0</v>
      </c>
    </row>
    <row r="175" spans="1:22" ht="12.75" hidden="1">
      <c r="A175" s="164" t="s">
        <v>530</v>
      </c>
      <c r="B175" s="42" t="s">
        <v>278</v>
      </c>
      <c r="C175" s="69" t="s">
        <v>87</v>
      </c>
      <c r="D175" s="159"/>
      <c r="E175" s="177"/>
      <c r="F175" s="161"/>
      <c r="G175" s="109"/>
      <c r="H175" s="35"/>
      <c r="I175" s="120"/>
      <c r="J175" s="159"/>
      <c r="K175" s="34"/>
      <c r="L175" s="161"/>
      <c r="M175" s="109"/>
      <c r="N175" s="35"/>
      <c r="O175" s="120"/>
      <c r="P175" s="60"/>
      <c r="Q175" s="53"/>
      <c r="R175" s="61"/>
      <c r="S175" s="162">
        <f t="shared" si="9"/>
        <v>0</v>
      </c>
      <c r="T175" s="163">
        <f t="shared" si="10"/>
        <v>0</v>
      </c>
      <c r="U175" s="27"/>
      <c r="V175" s="33">
        <f t="shared" si="11"/>
        <v>0</v>
      </c>
    </row>
    <row r="176" spans="1:22" ht="12.75" hidden="1">
      <c r="A176" s="156" t="s">
        <v>531</v>
      </c>
      <c r="B176" s="43" t="s">
        <v>106</v>
      </c>
      <c r="C176" s="70" t="s">
        <v>10</v>
      </c>
      <c r="D176" s="159"/>
      <c r="E176" s="160"/>
      <c r="F176" s="161"/>
      <c r="G176" s="109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74">
        <f t="shared" si="9"/>
        <v>0</v>
      </c>
      <c r="T176" s="175">
        <f t="shared" si="10"/>
        <v>0</v>
      </c>
      <c r="U176" s="27"/>
      <c r="V176" s="33">
        <f t="shared" si="11"/>
        <v>0</v>
      </c>
    </row>
    <row r="177" spans="1:22" ht="12.75" hidden="1">
      <c r="A177" s="164" t="s">
        <v>532</v>
      </c>
      <c r="B177" s="42" t="s">
        <v>142</v>
      </c>
      <c r="C177" s="69" t="s">
        <v>10</v>
      </c>
      <c r="D177" s="159"/>
      <c r="E177" s="177"/>
      <c r="F177" s="161"/>
      <c r="G177" s="10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62">
        <f t="shared" si="9"/>
        <v>0</v>
      </c>
      <c r="T177" s="163">
        <f t="shared" si="10"/>
        <v>0</v>
      </c>
      <c r="U177" s="27"/>
      <c r="V177" s="33">
        <f t="shared" si="11"/>
        <v>0</v>
      </c>
    </row>
    <row r="178" spans="1:22" ht="12.75" hidden="1">
      <c r="A178" s="156" t="s">
        <v>533</v>
      </c>
      <c r="B178" s="189" t="s">
        <v>83</v>
      </c>
      <c r="C178" s="70" t="s">
        <v>6</v>
      </c>
      <c r="D178" s="159"/>
      <c r="E178" s="177"/>
      <c r="F178" s="161"/>
      <c r="G178" s="109"/>
      <c r="H178" s="35"/>
      <c r="I178" s="120"/>
      <c r="J178" s="159"/>
      <c r="K178" s="34"/>
      <c r="L178" s="161"/>
      <c r="M178" s="109"/>
      <c r="N178" s="35"/>
      <c r="O178" s="120"/>
      <c r="P178" s="60"/>
      <c r="Q178" s="53"/>
      <c r="R178" s="61"/>
      <c r="S178" s="162">
        <f t="shared" si="9"/>
        <v>0</v>
      </c>
      <c r="T178" s="163">
        <f t="shared" si="10"/>
        <v>0</v>
      </c>
      <c r="U178" s="27"/>
      <c r="V178" s="33">
        <f t="shared" si="11"/>
        <v>0</v>
      </c>
    </row>
    <row r="179" spans="1:22" ht="12.75" hidden="1">
      <c r="A179" s="156" t="s">
        <v>534</v>
      </c>
      <c r="B179" s="188" t="s">
        <v>154</v>
      </c>
      <c r="C179" s="69" t="s">
        <v>87</v>
      </c>
      <c r="D179" s="159"/>
      <c r="E179" s="177"/>
      <c r="F179" s="161"/>
      <c r="G179" s="10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74">
        <f t="shared" si="9"/>
        <v>0</v>
      </c>
      <c r="T179" s="175">
        <f t="shared" si="10"/>
        <v>0</v>
      </c>
      <c r="U179" s="27"/>
      <c r="V179" s="33">
        <f t="shared" si="11"/>
        <v>0</v>
      </c>
    </row>
    <row r="180" spans="1:22" ht="12.75" hidden="1">
      <c r="A180" s="156" t="s">
        <v>535</v>
      </c>
      <c r="B180" s="43" t="s">
        <v>227</v>
      </c>
      <c r="C180" s="70" t="s">
        <v>10</v>
      </c>
      <c r="D180" s="159"/>
      <c r="E180" s="168"/>
      <c r="F180" s="169"/>
      <c r="G180" s="109"/>
      <c r="H180" s="171"/>
      <c r="I180" s="172"/>
      <c r="J180" s="159"/>
      <c r="K180" s="34"/>
      <c r="L180" s="161"/>
      <c r="M180" s="109"/>
      <c r="N180" s="35"/>
      <c r="O180" s="120"/>
      <c r="P180" s="60"/>
      <c r="Q180" s="53"/>
      <c r="R180" s="61"/>
      <c r="S180" s="162">
        <f t="shared" si="9"/>
        <v>0</v>
      </c>
      <c r="T180" s="163">
        <f t="shared" si="10"/>
        <v>0</v>
      </c>
      <c r="U180" s="27"/>
      <c r="V180" s="33">
        <f t="shared" si="11"/>
        <v>0</v>
      </c>
    </row>
    <row r="181" spans="1:22" ht="12.75" hidden="1">
      <c r="A181" s="156" t="s">
        <v>536</v>
      </c>
      <c r="B181" s="42" t="s">
        <v>200</v>
      </c>
      <c r="C181" s="69" t="s">
        <v>6</v>
      </c>
      <c r="D181" s="181"/>
      <c r="E181" s="177"/>
      <c r="F181" s="161"/>
      <c r="G181" s="111"/>
      <c r="H181" s="35"/>
      <c r="I181" s="120"/>
      <c r="J181" s="159"/>
      <c r="K181" s="34"/>
      <c r="L181" s="161"/>
      <c r="M181" s="109"/>
      <c r="N181" s="35"/>
      <c r="O181" s="120"/>
      <c r="P181" s="60"/>
      <c r="Q181" s="53"/>
      <c r="R181" s="61"/>
      <c r="S181" s="162">
        <f t="shared" si="9"/>
        <v>0</v>
      </c>
      <c r="T181" s="163">
        <f t="shared" si="10"/>
        <v>0</v>
      </c>
      <c r="U181" s="27"/>
      <c r="V181" s="33">
        <f t="shared" si="11"/>
        <v>0</v>
      </c>
    </row>
    <row r="182" spans="1:22" ht="12.75" hidden="1">
      <c r="A182" s="156" t="s">
        <v>537</v>
      </c>
      <c r="B182" s="43" t="s">
        <v>386</v>
      </c>
      <c r="C182" s="70"/>
      <c r="D182" s="159"/>
      <c r="E182" s="177"/>
      <c r="F182" s="161"/>
      <c r="G182" s="109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74">
        <f t="shared" si="9"/>
        <v>0</v>
      </c>
      <c r="T182" s="175">
        <f t="shared" si="10"/>
        <v>0</v>
      </c>
      <c r="U182" s="27"/>
      <c r="V182" s="33">
        <f t="shared" si="11"/>
        <v>0</v>
      </c>
    </row>
    <row r="183" spans="1:22" ht="12.75" hidden="1">
      <c r="A183" s="156" t="s">
        <v>538</v>
      </c>
      <c r="B183" s="42" t="s">
        <v>116</v>
      </c>
      <c r="C183" s="69" t="s">
        <v>6</v>
      </c>
      <c r="D183" s="181"/>
      <c r="E183" s="186"/>
      <c r="F183" s="169"/>
      <c r="G183" s="111"/>
      <c r="H183" s="171"/>
      <c r="I183" s="172"/>
      <c r="J183" s="159"/>
      <c r="K183" s="34"/>
      <c r="L183" s="161"/>
      <c r="M183" s="109"/>
      <c r="N183" s="35"/>
      <c r="O183" s="120"/>
      <c r="P183" s="60"/>
      <c r="Q183" s="53"/>
      <c r="R183" s="61"/>
      <c r="S183" s="162">
        <f t="shared" si="9"/>
        <v>0</v>
      </c>
      <c r="T183" s="163">
        <f t="shared" si="10"/>
        <v>0</v>
      </c>
      <c r="U183" s="27"/>
      <c r="V183" s="33">
        <f t="shared" si="11"/>
        <v>0</v>
      </c>
    </row>
    <row r="184" spans="1:22" ht="12.75" hidden="1">
      <c r="A184" s="156" t="s">
        <v>539</v>
      </c>
      <c r="B184" s="43" t="s">
        <v>55</v>
      </c>
      <c r="C184" s="70" t="s">
        <v>8</v>
      </c>
      <c r="D184" s="159"/>
      <c r="E184" s="177"/>
      <c r="F184" s="161"/>
      <c r="G184" s="10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62">
        <f t="shared" si="9"/>
        <v>0</v>
      </c>
      <c r="T184" s="163">
        <f t="shared" si="10"/>
        <v>0</v>
      </c>
      <c r="U184" s="27"/>
      <c r="V184" s="33">
        <f t="shared" si="11"/>
        <v>0</v>
      </c>
    </row>
    <row r="185" spans="1:22" ht="12.75" hidden="1">
      <c r="A185" s="164" t="s">
        <v>540</v>
      </c>
      <c r="B185" s="42" t="s">
        <v>332</v>
      </c>
      <c r="C185" s="69" t="s">
        <v>13</v>
      </c>
      <c r="D185" s="181"/>
      <c r="E185" s="177"/>
      <c r="F185" s="161"/>
      <c r="G185" s="111"/>
      <c r="H185" s="35"/>
      <c r="I185" s="120"/>
      <c r="J185" s="159"/>
      <c r="K185" s="34"/>
      <c r="L185" s="161"/>
      <c r="M185" s="109"/>
      <c r="N185" s="35"/>
      <c r="O185" s="120"/>
      <c r="P185" s="60"/>
      <c r="Q185" s="53"/>
      <c r="R185" s="61"/>
      <c r="S185" s="174">
        <f t="shared" si="9"/>
        <v>0</v>
      </c>
      <c r="T185" s="175">
        <f t="shared" si="10"/>
        <v>0</v>
      </c>
      <c r="U185" s="27"/>
      <c r="V185" s="33">
        <f t="shared" si="11"/>
        <v>0</v>
      </c>
    </row>
    <row r="186" spans="1:22" ht="12.75" hidden="1">
      <c r="A186" s="156" t="s">
        <v>541</v>
      </c>
      <c r="B186" s="43" t="s">
        <v>158</v>
      </c>
      <c r="C186" s="70" t="s">
        <v>87</v>
      </c>
      <c r="D186" s="159"/>
      <c r="E186" s="168"/>
      <c r="F186" s="169"/>
      <c r="G186" s="109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62">
        <f t="shared" si="9"/>
        <v>0</v>
      </c>
      <c r="T186" s="163">
        <f t="shared" si="10"/>
        <v>0</v>
      </c>
      <c r="U186" s="27"/>
      <c r="V186" s="33">
        <f t="shared" si="11"/>
        <v>0</v>
      </c>
    </row>
    <row r="187" spans="1:22" ht="12.75" hidden="1">
      <c r="A187" s="164" t="s">
        <v>542</v>
      </c>
      <c r="B187" s="43" t="s">
        <v>237</v>
      </c>
      <c r="C187" s="70" t="s">
        <v>13</v>
      </c>
      <c r="D187" s="159"/>
      <c r="E187" s="177"/>
      <c r="F187" s="161"/>
      <c r="G187" s="10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62">
        <f t="shared" si="9"/>
        <v>0</v>
      </c>
      <c r="T187" s="163">
        <f t="shared" si="10"/>
        <v>0</v>
      </c>
      <c r="U187" s="27"/>
      <c r="V187" s="33">
        <f t="shared" si="11"/>
        <v>0</v>
      </c>
    </row>
    <row r="188" spans="1:22" ht="12.75" hidden="1">
      <c r="A188" s="156" t="s">
        <v>543</v>
      </c>
      <c r="B188" s="42" t="s">
        <v>149</v>
      </c>
      <c r="C188" s="69" t="s">
        <v>12</v>
      </c>
      <c r="D188" s="159"/>
      <c r="E188" s="177"/>
      <c r="F188" s="161"/>
      <c r="G188" s="109"/>
      <c r="H188" s="35"/>
      <c r="I188" s="120"/>
      <c r="J188" s="159"/>
      <c r="K188" s="34"/>
      <c r="L188" s="161"/>
      <c r="M188" s="109"/>
      <c r="N188" s="35"/>
      <c r="O188" s="120"/>
      <c r="P188" s="60"/>
      <c r="Q188" s="53"/>
      <c r="R188" s="61"/>
      <c r="S188" s="174">
        <f t="shared" si="9"/>
        <v>0</v>
      </c>
      <c r="T188" s="175">
        <f t="shared" si="10"/>
        <v>0</v>
      </c>
      <c r="U188" s="27"/>
      <c r="V188" s="33">
        <f t="shared" si="11"/>
        <v>0</v>
      </c>
    </row>
    <row r="189" spans="1:22" ht="12.75" hidden="1">
      <c r="A189" s="156" t="s">
        <v>544</v>
      </c>
      <c r="B189" s="43" t="s">
        <v>303</v>
      </c>
      <c r="C189" s="70" t="s">
        <v>10</v>
      </c>
      <c r="D189" s="181"/>
      <c r="E189" s="187"/>
      <c r="F189" s="185"/>
      <c r="G189" s="111"/>
      <c r="H189" s="121"/>
      <c r="I189" s="122"/>
      <c r="J189" s="159"/>
      <c r="K189" s="34"/>
      <c r="L189" s="161"/>
      <c r="M189" s="109"/>
      <c r="N189" s="35"/>
      <c r="O189" s="120"/>
      <c r="P189" s="60"/>
      <c r="Q189" s="53"/>
      <c r="R189" s="61"/>
      <c r="S189" s="162">
        <f t="shared" si="9"/>
        <v>0</v>
      </c>
      <c r="T189" s="163">
        <f t="shared" si="10"/>
        <v>0</v>
      </c>
      <c r="U189" s="27"/>
      <c r="V189" s="33">
        <f t="shared" si="11"/>
        <v>0</v>
      </c>
    </row>
    <row r="190" spans="1:22" ht="12.75" hidden="1">
      <c r="A190" s="156" t="s">
        <v>545</v>
      </c>
      <c r="B190" s="42" t="s">
        <v>236</v>
      </c>
      <c r="C190" s="69" t="s">
        <v>12</v>
      </c>
      <c r="D190" s="159"/>
      <c r="E190" s="177"/>
      <c r="F190" s="161"/>
      <c r="G190" s="170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62">
        <f t="shared" si="9"/>
        <v>0</v>
      </c>
      <c r="T190" s="163">
        <f t="shared" si="10"/>
        <v>0</v>
      </c>
      <c r="U190" s="27"/>
      <c r="V190" s="33">
        <f t="shared" si="11"/>
        <v>0</v>
      </c>
    </row>
    <row r="191" spans="1:22" ht="12.75" hidden="1">
      <c r="A191" s="156" t="s">
        <v>546</v>
      </c>
      <c r="B191" s="43" t="s">
        <v>305</v>
      </c>
      <c r="C191" s="70" t="s">
        <v>8</v>
      </c>
      <c r="D191" s="159"/>
      <c r="E191" s="177"/>
      <c r="F191" s="161"/>
      <c r="G191" s="109"/>
      <c r="H191" s="35"/>
      <c r="I191" s="120"/>
      <c r="J191" s="159"/>
      <c r="K191" s="34"/>
      <c r="L191" s="161"/>
      <c r="M191" s="109"/>
      <c r="N191" s="35"/>
      <c r="O191" s="120"/>
      <c r="P191" s="60"/>
      <c r="Q191" s="53"/>
      <c r="R191" s="61"/>
      <c r="S191" s="174">
        <f t="shared" si="9"/>
        <v>0</v>
      </c>
      <c r="T191" s="175">
        <f t="shared" si="10"/>
        <v>0</v>
      </c>
      <c r="U191" s="27"/>
      <c r="V191" s="33">
        <f t="shared" si="11"/>
        <v>0</v>
      </c>
    </row>
    <row r="192" spans="1:22" ht="12.75" hidden="1">
      <c r="A192" s="156" t="s">
        <v>547</v>
      </c>
      <c r="B192" s="43" t="s">
        <v>41</v>
      </c>
      <c r="C192" s="70" t="s">
        <v>12</v>
      </c>
      <c r="D192" s="159"/>
      <c r="E192" s="160"/>
      <c r="F192" s="161"/>
      <c r="G192" s="109"/>
      <c r="H192" s="35"/>
      <c r="I192" s="120"/>
      <c r="J192" s="159"/>
      <c r="K192" s="34"/>
      <c r="L192" s="161"/>
      <c r="M192" s="109"/>
      <c r="N192" s="35"/>
      <c r="O192" s="120"/>
      <c r="P192" s="60"/>
      <c r="Q192" s="53"/>
      <c r="R192" s="61"/>
      <c r="S192" s="162">
        <f t="shared" si="9"/>
        <v>0</v>
      </c>
      <c r="T192" s="163">
        <f t="shared" si="10"/>
        <v>0</v>
      </c>
      <c r="U192" s="27"/>
      <c r="V192" s="33">
        <f t="shared" si="11"/>
        <v>0</v>
      </c>
    </row>
    <row r="193" spans="1:22" ht="12.75" hidden="1">
      <c r="A193" s="156" t="s">
        <v>548</v>
      </c>
      <c r="B193" s="43" t="s">
        <v>343</v>
      </c>
      <c r="C193" s="70" t="s">
        <v>6</v>
      </c>
      <c r="D193" s="159"/>
      <c r="E193" s="177"/>
      <c r="F193" s="161"/>
      <c r="G193" s="109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62">
        <f t="shared" si="9"/>
        <v>0</v>
      </c>
      <c r="T193" s="163">
        <f t="shared" si="10"/>
        <v>0</v>
      </c>
      <c r="U193" s="27"/>
      <c r="V193" s="33">
        <f t="shared" si="11"/>
        <v>0</v>
      </c>
    </row>
    <row r="194" spans="1:22" ht="12.75" hidden="1">
      <c r="A194" s="156" t="s">
        <v>549</v>
      </c>
      <c r="B194" s="43" t="s">
        <v>313</v>
      </c>
      <c r="C194" s="70" t="s">
        <v>8</v>
      </c>
      <c r="D194" s="159"/>
      <c r="E194" s="177"/>
      <c r="F194" s="161"/>
      <c r="G194" s="10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74">
        <f t="shared" si="9"/>
        <v>0</v>
      </c>
      <c r="T194" s="175">
        <f t="shared" si="10"/>
        <v>0</v>
      </c>
      <c r="U194" s="27"/>
      <c r="V194" s="33">
        <f t="shared" si="11"/>
        <v>0</v>
      </c>
    </row>
    <row r="195" spans="1:22" ht="12.75" hidden="1">
      <c r="A195" s="164" t="s">
        <v>550</v>
      </c>
      <c r="B195" s="43" t="s">
        <v>371</v>
      </c>
      <c r="C195" s="70" t="s">
        <v>10</v>
      </c>
      <c r="D195" s="159"/>
      <c r="E195" s="177"/>
      <c r="F195" s="161"/>
      <c r="G195" s="109"/>
      <c r="H195" s="35"/>
      <c r="I195" s="120"/>
      <c r="J195" s="159"/>
      <c r="K195" s="34"/>
      <c r="L195" s="161"/>
      <c r="M195" s="109"/>
      <c r="N195" s="35"/>
      <c r="O195" s="120"/>
      <c r="P195" s="60"/>
      <c r="Q195" s="53"/>
      <c r="R195" s="61"/>
      <c r="S195" s="162">
        <f t="shared" si="9"/>
        <v>0</v>
      </c>
      <c r="T195" s="163">
        <f t="shared" si="10"/>
        <v>0</v>
      </c>
      <c r="U195" s="27"/>
      <c r="V195" s="33">
        <f t="shared" si="11"/>
        <v>0</v>
      </c>
    </row>
    <row r="196" spans="1:22" ht="12.75" hidden="1">
      <c r="A196" s="156" t="s">
        <v>551</v>
      </c>
      <c r="B196" s="44" t="s">
        <v>122</v>
      </c>
      <c r="C196" s="71" t="s">
        <v>12</v>
      </c>
      <c r="D196" s="159"/>
      <c r="E196" s="168"/>
      <c r="F196" s="169"/>
      <c r="G196" s="109"/>
      <c r="H196" s="171"/>
      <c r="I196" s="172"/>
      <c r="J196" s="159"/>
      <c r="K196" s="34"/>
      <c r="L196" s="161"/>
      <c r="M196" s="109"/>
      <c r="N196" s="35"/>
      <c r="O196" s="120"/>
      <c r="P196" s="60"/>
      <c r="Q196" s="53"/>
      <c r="R196" s="61"/>
      <c r="S196" s="162">
        <f t="shared" si="9"/>
        <v>0</v>
      </c>
      <c r="T196" s="163">
        <f t="shared" si="10"/>
        <v>0</v>
      </c>
      <c r="U196" s="27"/>
      <c r="V196" s="33">
        <f t="shared" si="11"/>
        <v>0</v>
      </c>
    </row>
    <row r="197" spans="1:22" ht="12.75" hidden="1">
      <c r="A197" s="164" t="s">
        <v>552</v>
      </c>
      <c r="B197" s="44" t="s">
        <v>256</v>
      </c>
      <c r="C197" s="71" t="s">
        <v>13</v>
      </c>
      <c r="D197" s="181"/>
      <c r="E197" s="177"/>
      <c r="F197" s="161"/>
      <c r="G197" s="111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74">
        <f t="shared" si="9"/>
        <v>0</v>
      </c>
      <c r="T197" s="175">
        <f t="shared" si="10"/>
        <v>0</v>
      </c>
      <c r="U197" s="27"/>
      <c r="V197" s="33">
        <f t="shared" si="11"/>
        <v>0</v>
      </c>
    </row>
    <row r="198" spans="1:22" ht="12.75" hidden="1">
      <c r="A198" s="156" t="s">
        <v>553</v>
      </c>
      <c r="B198" s="44" t="s">
        <v>358</v>
      </c>
      <c r="C198" s="71" t="s">
        <v>8</v>
      </c>
      <c r="D198" s="159"/>
      <c r="E198" s="177"/>
      <c r="F198" s="161"/>
      <c r="G198" s="109"/>
      <c r="H198" s="35"/>
      <c r="I198" s="120"/>
      <c r="J198" s="159"/>
      <c r="K198" s="34"/>
      <c r="L198" s="161"/>
      <c r="M198" s="109"/>
      <c r="N198" s="35"/>
      <c r="O198" s="120"/>
      <c r="P198" s="60"/>
      <c r="Q198" s="53"/>
      <c r="R198" s="61"/>
      <c r="S198" s="162">
        <f t="shared" si="9"/>
        <v>0</v>
      </c>
      <c r="T198" s="163">
        <f t="shared" si="10"/>
        <v>0</v>
      </c>
      <c r="U198" s="27"/>
      <c r="V198" s="33">
        <f t="shared" si="11"/>
        <v>0</v>
      </c>
    </row>
    <row r="199" spans="1:22" ht="12.75" hidden="1">
      <c r="A199" s="156" t="s">
        <v>554</v>
      </c>
      <c r="B199" s="192" t="s">
        <v>148</v>
      </c>
      <c r="C199" s="71" t="s">
        <v>147</v>
      </c>
      <c r="D199" s="181"/>
      <c r="E199" s="186"/>
      <c r="F199" s="169"/>
      <c r="G199" s="111"/>
      <c r="H199" s="171"/>
      <c r="I199" s="172"/>
      <c r="J199" s="159"/>
      <c r="K199" s="34"/>
      <c r="L199" s="161"/>
      <c r="M199" s="109"/>
      <c r="N199" s="35"/>
      <c r="O199" s="120"/>
      <c r="P199" s="60"/>
      <c r="Q199" s="53"/>
      <c r="R199" s="61"/>
      <c r="S199" s="162">
        <f aca="true" t="shared" si="12" ref="S199:S218">O199+L199+I199+F199</f>
        <v>0</v>
      </c>
      <c r="T199" s="163">
        <f aca="true" t="shared" si="13" ref="T199:T218">S199-V199+R199</f>
        <v>0</v>
      </c>
      <c r="U199" s="27"/>
      <c r="V199" s="33">
        <f aca="true" t="shared" si="14" ref="V199:V218">MIN(F199,I199,L199,O199)</f>
        <v>0</v>
      </c>
    </row>
    <row r="200" spans="1:22" ht="12.75" hidden="1">
      <c r="A200" s="156" t="s">
        <v>555</v>
      </c>
      <c r="B200" s="42" t="s">
        <v>73</v>
      </c>
      <c r="C200" s="69" t="s">
        <v>6</v>
      </c>
      <c r="D200" s="159"/>
      <c r="E200" s="177"/>
      <c r="F200" s="161"/>
      <c r="G200" s="10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74">
        <f t="shared" si="12"/>
        <v>0</v>
      </c>
      <c r="T200" s="175">
        <f t="shared" si="13"/>
        <v>0</v>
      </c>
      <c r="U200" s="27"/>
      <c r="V200" s="33">
        <f t="shared" si="14"/>
        <v>0</v>
      </c>
    </row>
    <row r="201" spans="1:22" ht="12.75" hidden="1">
      <c r="A201" s="156" t="s">
        <v>556</v>
      </c>
      <c r="B201" s="189" t="s">
        <v>34</v>
      </c>
      <c r="C201" s="70" t="s">
        <v>8</v>
      </c>
      <c r="D201" s="181"/>
      <c r="E201" s="177"/>
      <c r="F201" s="161"/>
      <c r="G201" s="111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62">
        <f t="shared" si="12"/>
        <v>0</v>
      </c>
      <c r="T201" s="163">
        <f t="shared" si="13"/>
        <v>0</v>
      </c>
      <c r="U201" s="27"/>
      <c r="V201" s="33">
        <f t="shared" si="14"/>
        <v>0</v>
      </c>
    </row>
    <row r="202" spans="1:22" ht="12.75" hidden="1">
      <c r="A202" s="156" t="s">
        <v>557</v>
      </c>
      <c r="B202" s="42" t="s">
        <v>384</v>
      </c>
      <c r="C202" s="69" t="s">
        <v>8</v>
      </c>
      <c r="D202" s="159"/>
      <c r="E202" s="168"/>
      <c r="F202" s="169"/>
      <c r="G202" s="109"/>
      <c r="H202" s="35"/>
      <c r="I202" s="120"/>
      <c r="J202" s="159"/>
      <c r="K202" s="34"/>
      <c r="L202" s="161"/>
      <c r="M202" s="109"/>
      <c r="N202" s="35"/>
      <c r="O202" s="120"/>
      <c r="P202" s="60"/>
      <c r="Q202" s="53"/>
      <c r="R202" s="61"/>
      <c r="S202" s="162">
        <f t="shared" si="12"/>
        <v>0</v>
      </c>
      <c r="T202" s="163">
        <f t="shared" si="13"/>
        <v>0</v>
      </c>
      <c r="U202" s="27"/>
      <c r="V202" s="33">
        <f t="shared" si="14"/>
        <v>0</v>
      </c>
    </row>
    <row r="203" spans="1:22" ht="12.75" hidden="1">
      <c r="A203" s="156" t="s">
        <v>558</v>
      </c>
      <c r="B203" s="189" t="s">
        <v>131</v>
      </c>
      <c r="C203" s="70" t="s">
        <v>8</v>
      </c>
      <c r="D203" s="159"/>
      <c r="E203" s="177"/>
      <c r="F203" s="161"/>
      <c r="G203" s="109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74">
        <f t="shared" si="12"/>
        <v>0</v>
      </c>
      <c r="T203" s="175">
        <f t="shared" si="13"/>
        <v>0</v>
      </c>
      <c r="U203" s="27"/>
      <c r="V203" s="33">
        <f t="shared" si="14"/>
        <v>0</v>
      </c>
    </row>
    <row r="204" spans="1:22" ht="12.75" hidden="1">
      <c r="A204" s="156" t="s">
        <v>559</v>
      </c>
      <c r="B204" s="42" t="s">
        <v>285</v>
      </c>
      <c r="C204" s="69" t="s">
        <v>87</v>
      </c>
      <c r="D204" s="159"/>
      <c r="E204" s="177"/>
      <c r="F204" s="161"/>
      <c r="G204" s="10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62">
        <f t="shared" si="12"/>
        <v>0</v>
      </c>
      <c r="T204" s="163">
        <f t="shared" si="13"/>
        <v>0</v>
      </c>
      <c r="U204" s="27"/>
      <c r="V204" s="33">
        <f t="shared" si="14"/>
        <v>0</v>
      </c>
    </row>
    <row r="205" spans="1:22" ht="12.75" hidden="1">
      <c r="A205" s="164" t="s">
        <v>560</v>
      </c>
      <c r="B205" s="43" t="s">
        <v>320</v>
      </c>
      <c r="C205" s="70" t="s">
        <v>87</v>
      </c>
      <c r="D205" s="181"/>
      <c r="E205" s="187"/>
      <c r="F205" s="185"/>
      <c r="G205" s="111"/>
      <c r="H205" s="121"/>
      <c r="I205" s="122"/>
      <c r="J205" s="159"/>
      <c r="K205" s="34"/>
      <c r="L205" s="161"/>
      <c r="M205" s="109"/>
      <c r="N205" s="35"/>
      <c r="O205" s="120"/>
      <c r="P205" s="60"/>
      <c r="Q205" s="53"/>
      <c r="R205" s="61"/>
      <c r="S205" s="162">
        <f t="shared" si="12"/>
        <v>0</v>
      </c>
      <c r="T205" s="163">
        <f t="shared" si="13"/>
        <v>0</v>
      </c>
      <c r="U205" s="27"/>
      <c r="V205" s="33">
        <f t="shared" si="14"/>
        <v>0</v>
      </c>
    </row>
    <row r="206" spans="1:22" ht="12.75" hidden="1">
      <c r="A206" s="156" t="s">
        <v>561</v>
      </c>
      <c r="B206" s="43" t="s">
        <v>279</v>
      </c>
      <c r="C206" s="70" t="s">
        <v>87</v>
      </c>
      <c r="D206" s="159"/>
      <c r="E206" s="177"/>
      <c r="F206" s="161"/>
      <c r="G206" s="170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74">
        <f t="shared" si="12"/>
        <v>0</v>
      </c>
      <c r="T206" s="175">
        <f t="shared" si="13"/>
        <v>0</v>
      </c>
      <c r="U206" s="27"/>
      <c r="V206" s="33">
        <f t="shared" si="14"/>
        <v>0</v>
      </c>
    </row>
    <row r="207" spans="1:22" ht="12.75" hidden="1">
      <c r="A207" s="164" t="s">
        <v>562</v>
      </c>
      <c r="B207" s="42" t="s">
        <v>51</v>
      </c>
      <c r="C207" s="69" t="s">
        <v>6</v>
      </c>
      <c r="D207" s="159"/>
      <c r="E207" s="177"/>
      <c r="F207" s="161"/>
      <c r="G207" s="10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62">
        <f t="shared" si="12"/>
        <v>0</v>
      </c>
      <c r="T207" s="163">
        <f t="shared" si="13"/>
        <v>0</v>
      </c>
      <c r="U207" s="27"/>
      <c r="V207" s="33">
        <f t="shared" si="14"/>
        <v>0</v>
      </c>
    </row>
    <row r="208" spans="1:22" ht="12.75" hidden="1">
      <c r="A208" s="156" t="s">
        <v>563</v>
      </c>
      <c r="B208" s="43" t="s">
        <v>238</v>
      </c>
      <c r="C208" s="70" t="s">
        <v>10</v>
      </c>
      <c r="D208" s="159"/>
      <c r="E208" s="160"/>
      <c r="F208" s="161"/>
      <c r="G208" s="109"/>
      <c r="H208" s="35"/>
      <c r="I208" s="120"/>
      <c r="J208" s="159"/>
      <c r="K208" s="34"/>
      <c r="L208" s="161"/>
      <c r="M208" s="109"/>
      <c r="N208" s="35"/>
      <c r="O208" s="120"/>
      <c r="P208" s="60"/>
      <c r="Q208" s="53"/>
      <c r="R208" s="61"/>
      <c r="S208" s="162">
        <f t="shared" si="12"/>
        <v>0</v>
      </c>
      <c r="T208" s="163">
        <f t="shared" si="13"/>
        <v>0</v>
      </c>
      <c r="U208" s="27"/>
      <c r="V208" s="33">
        <f t="shared" si="14"/>
        <v>0</v>
      </c>
    </row>
    <row r="209" spans="1:22" ht="12.75" hidden="1">
      <c r="A209" s="156" t="s">
        <v>564</v>
      </c>
      <c r="B209" s="42" t="s">
        <v>275</v>
      </c>
      <c r="C209" s="69" t="s">
        <v>13</v>
      </c>
      <c r="D209" s="159"/>
      <c r="E209" s="177"/>
      <c r="F209" s="161"/>
      <c r="G209" s="109"/>
      <c r="H209" s="35"/>
      <c r="I209" s="120"/>
      <c r="J209" s="159"/>
      <c r="K209" s="34"/>
      <c r="L209" s="161"/>
      <c r="M209" s="109"/>
      <c r="N209" s="35"/>
      <c r="O209" s="120"/>
      <c r="P209" s="60"/>
      <c r="Q209" s="53"/>
      <c r="R209" s="61"/>
      <c r="S209" s="174">
        <f t="shared" si="12"/>
        <v>0</v>
      </c>
      <c r="T209" s="175">
        <f t="shared" si="13"/>
        <v>0</v>
      </c>
      <c r="U209" s="27"/>
      <c r="V209" s="33">
        <f t="shared" si="14"/>
        <v>0</v>
      </c>
    </row>
    <row r="210" spans="1:22" ht="12.75" hidden="1">
      <c r="A210" s="156" t="s">
        <v>565</v>
      </c>
      <c r="B210" s="43" t="s">
        <v>71</v>
      </c>
      <c r="C210" s="70" t="s">
        <v>10</v>
      </c>
      <c r="D210" s="159"/>
      <c r="E210" s="177"/>
      <c r="F210" s="161"/>
      <c r="G210" s="109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62">
        <f t="shared" si="12"/>
        <v>0</v>
      </c>
      <c r="T210" s="163">
        <f t="shared" si="13"/>
        <v>0</v>
      </c>
      <c r="U210" s="27"/>
      <c r="V210" s="33">
        <f t="shared" si="14"/>
        <v>0</v>
      </c>
    </row>
    <row r="211" spans="1:22" ht="12.75" hidden="1">
      <c r="A211" s="156" t="s">
        <v>566</v>
      </c>
      <c r="B211" s="193" t="s">
        <v>276</v>
      </c>
      <c r="C211" s="194" t="s">
        <v>8</v>
      </c>
      <c r="D211" s="159"/>
      <c r="E211" s="177"/>
      <c r="F211" s="161"/>
      <c r="G211" s="10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62">
        <f t="shared" si="12"/>
        <v>0</v>
      </c>
      <c r="T211" s="163">
        <f t="shared" si="13"/>
        <v>0</v>
      </c>
      <c r="U211" s="27"/>
      <c r="V211" s="33">
        <f t="shared" si="14"/>
        <v>0</v>
      </c>
    </row>
    <row r="212" spans="1:22" ht="12.75" hidden="1">
      <c r="A212" s="156" t="s">
        <v>567</v>
      </c>
      <c r="B212" s="43" t="s">
        <v>349</v>
      </c>
      <c r="C212" s="70" t="s">
        <v>6</v>
      </c>
      <c r="D212" s="159"/>
      <c r="E212" s="168"/>
      <c r="F212" s="169"/>
      <c r="G212" s="109"/>
      <c r="H212" s="171"/>
      <c r="I212" s="172"/>
      <c r="J212" s="159"/>
      <c r="K212" s="34"/>
      <c r="L212" s="161"/>
      <c r="M212" s="109"/>
      <c r="N212" s="35"/>
      <c r="O212" s="120"/>
      <c r="P212" s="60"/>
      <c r="Q212" s="53"/>
      <c r="R212" s="61"/>
      <c r="S212" s="174">
        <f t="shared" si="12"/>
        <v>0</v>
      </c>
      <c r="T212" s="175">
        <f t="shared" si="13"/>
        <v>0</v>
      </c>
      <c r="U212" s="27"/>
      <c r="V212" s="33">
        <f t="shared" si="14"/>
        <v>0</v>
      </c>
    </row>
    <row r="213" spans="1:22" ht="12.75" hidden="1">
      <c r="A213" s="156" t="s">
        <v>568</v>
      </c>
      <c r="B213" s="43" t="s">
        <v>359</v>
      </c>
      <c r="C213" s="70" t="s">
        <v>87</v>
      </c>
      <c r="D213" s="181"/>
      <c r="E213" s="177"/>
      <c r="F213" s="161"/>
      <c r="G213" s="111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62">
        <f t="shared" si="12"/>
        <v>0</v>
      </c>
      <c r="T213" s="163">
        <f t="shared" si="13"/>
        <v>0</v>
      </c>
      <c r="U213" s="27"/>
      <c r="V213" s="33">
        <f t="shared" si="14"/>
        <v>0</v>
      </c>
    </row>
    <row r="214" spans="1:22" ht="12.75" hidden="1">
      <c r="A214" s="156" t="s">
        <v>569</v>
      </c>
      <c r="B214" s="43" t="s">
        <v>128</v>
      </c>
      <c r="C214" s="70" t="s">
        <v>10</v>
      </c>
      <c r="D214" s="159"/>
      <c r="E214" s="177"/>
      <c r="F214" s="161"/>
      <c r="G214" s="109"/>
      <c r="H214" s="35"/>
      <c r="I214" s="120"/>
      <c r="J214" s="159"/>
      <c r="K214" s="34"/>
      <c r="L214" s="161"/>
      <c r="M214" s="109"/>
      <c r="N214" s="35"/>
      <c r="O214" s="120"/>
      <c r="P214" s="60"/>
      <c r="Q214" s="53"/>
      <c r="R214" s="61"/>
      <c r="S214" s="162">
        <f t="shared" si="12"/>
        <v>0</v>
      </c>
      <c r="T214" s="163">
        <f t="shared" si="13"/>
        <v>0</v>
      </c>
      <c r="U214" s="27"/>
      <c r="V214" s="33">
        <f t="shared" si="14"/>
        <v>0</v>
      </c>
    </row>
    <row r="215" spans="1:22" ht="12.75" hidden="1">
      <c r="A215" s="164" t="s">
        <v>570</v>
      </c>
      <c r="B215" s="42" t="s">
        <v>155</v>
      </c>
      <c r="C215" s="69" t="s">
        <v>10</v>
      </c>
      <c r="D215" s="181"/>
      <c r="E215" s="186"/>
      <c r="F215" s="169"/>
      <c r="G215" s="111"/>
      <c r="H215" s="171"/>
      <c r="I215" s="172"/>
      <c r="J215" s="159"/>
      <c r="K215" s="34"/>
      <c r="L215" s="161"/>
      <c r="M215" s="109"/>
      <c r="N215" s="35"/>
      <c r="O215" s="120"/>
      <c r="P215" s="60"/>
      <c r="Q215" s="53"/>
      <c r="R215" s="61"/>
      <c r="S215" s="174">
        <f t="shared" si="12"/>
        <v>0</v>
      </c>
      <c r="T215" s="175">
        <f t="shared" si="13"/>
        <v>0</v>
      </c>
      <c r="U215" s="27"/>
      <c r="V215" s="33">
        <f t="shared" si="14"/>
        <v>0</v>
      </c>
    </row>
    <row r="216" spans="1:22" ht="12.75" hidden="1">
      <c r="A216" s="156" t="s">
        <v>571</v>
      </c>
      <c r="B216" s="43" t="s">
        <v>232</v>
      </c>
      <c r="C216" s="70" t="s">
        <v>13</v>
      </c>
      <c r="D216" s="159"/>
      <c r="E216" s="177"/>
      <c r="F216" s="161"/>
      <c r="G216" s="10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62">
        <f t="shared" si="12"/>
        <v>0</v>
      </c>
      <c r="T216" s="163">
        <f t="shared" si="13"/>
        <v>0</v>
      </c>
      <c r="U216" s="27"/>
      <c r="V216" s="33">
        <f t="shared" si="14"/>
        <v>0</v>
      </c>
    </row>
    <row r="217" spans="1:22" ht="12.75" hidden="1">
      <c r="A217" s="164" t="s">
        <v>572</v>
      </c>
      <c r="B217" s="42" t="s">
        <v>348</v>
      </c>
      <c r="C217" s="69" t="s">
        <v>87</v>
      </c>
      <c r="D217" s="181"/>
      <c r="E217" s="177"/>
      <c r="F217" s="161"/>
      <c r="G217" s="111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62">
        <f t="shared" si="12"/>
        <v>0</v>
      </c>
      <c r="T217" s="163">
        <f t="shared" si="13"/>
        <v>0</v>
      </c>
      <c r="U217" s="27"/>
      <c r="V217" s="33">
        <f t="shared" si="14"/>
        <v>0</v>
      </c>
    </row>
    <row r="218" spans="1:22" ht="13.5" hidden="1" thickBot="1">
      <c r="A218" s="195" t="s">
        <v>573</v>
      </c>
      <c r="B218" s="196" t="s">
        <v>68</v>
      </c>
      <c r="C218" s="197" t="s">
        <v>10</v>
      </c>
      <c r="D218" s="198"/>
      <c r="E218" s="199"/>
      <c r="F218" s="200"/>
      <c r="G218" s="114"/>
      <c r="H218" s="123"/>
      <c r="I218" s="124"/>
      <c r="J218" s="198"/>
      <c r="K218" s="201"/>
      <c r="L218" s="200"/>
      <c r="M218" s="114"/>
      <c r="N218" s="123"/>
      <c r="O218" s="124"/>
      <c r="P218" s="65"/>
      <c r="Q218" s="66"/>
      <c r="R218" s="67"/>
      <c r="S218" s="174">
        <f t="shared" si="12"/>
        <v>0</v>
      </c>
      <c r="T218" s="175">
        <f t="shared" si="13"/>
        <v>0</v>
      </c>
      <c r="U218" s="27"/>
      <c r="V218" s="33">
        <f t="shared" si="14"/>
        <v>0</v>
      </c>
    </row>
  </sheetData>
  <sheetProtection/>
  <mergeCells count="2">
    <mergeCell ref="D2:F2"/>
    <mergeCell ref="G2:I2"/>
  </mergeCells>
  <printOptions/>
  <pageMargins left="0.28" right="0.2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2"/>
  <sheetViews>
    <sheetView zoomScale="75" zoomScaleNormal="75" zoomScalePageLayoutView="0" workbookViewId="0" topLeftCell="A1">
      <selection activeCell="A33" sqref="A33:IV20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8" width="10.7109375" style="1" customWidth="1"/>
    <col min="19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577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.75">
      <c r="A4" s="77" t="s">
        <v>14</v>
      </c>
      <c r="B4" s="48" t="s">
        <v>287</v>
      </c>
      <c r="C4" s="78" t="s">
        <v>12</v>
      </c>
      <c r="D4" s="306" t="s">
        <v>615</v>
      </c>
      <c r="E4" s="272" t="s">
        <v>14</v>
      </c>
      <c r="F4" s="273">
        <v>18</v>
      </c>
      <c r="G4" s="229"/>
      <c r="H4" s="274"/>
      <c r="I4" s="275">
        <v>0</v>
      </c>
      <c r="J4" s="271" t="s">
        <v>800</v>
      </c>
      <c r="K4" s="276" t="s">
        <v>14</v>
      </c>
      <c r="L4" s="273">
        <v>18</v>
      </c>
      <c r="M4" s="229"/>
      <c r="N4" s="230"/>
      <c r="O4" s="231"/>
      <c r="P4" s="233" t="s">
        <v>855</v>
      </c>
      <c r="Q4" s="234" t="s">
        <v>14</v>
      </c>
      <c r="R4" s="235">
        <v>18</v>
      </c>
      <c r="S4" s="364">
        <f>O4+L4+I4+F4</f>
        <v>36</v>
      </c>
      <c r="T4" s="277">
        <f>S4-V4+R4</f>
        <v>54</v>
      </c>
      <c r="U4" s="222"/>
      <c r="V4" s="238">
        <f>MIN(F4,I4,L4,O4)</f>
        <v>0</v>
      </c>
    </row>
    <row r="5" spans="1:22" ht="15.75">
      <c r="A5" s="79" t="s">
        <v>7</v>
      </c>
      <c r="B5" s="49" t="s">
        <v>616</v>
      </c>
      <c r="C5" s="80" t="s">
        <v>13</v>
      </c>
      <c r="D5" s="278" t="s">
        <v>617</v>
      </c>
      <c r="E5" s="279" t="s">
        <v>7</v>
      </c>
      <c r="F5" s="280">
        <v>17</v>
      </c>
      <c r="G5" s="256" t="s">
        <v>769</v>
      </c>
      <c r="H5" s="281" t="s">
        <v>14</v>
      </c>
      <c r="I5" s="282">
        <v>18</v>
      </c>
      <c r="J5" s="278" t="s">
        <v>801</v>
      </c>
      <c r="K5" s="283" t="s">
        <v>7</v>
      </c>
      <c r="L5" s="280">
        <v>17</v>
      </c>
      <c r="M5" s="256"/>
      <c r="N5" s="257"/>
      <c r="O5" s="258"/>
      <c r="P5" s="246" t="s">
        <v>856</v>
      </c>
      <c r="Q5" s="247" t="s">
        <v>7</v>
      </c>
      <c r="R5" s="248">
        <v>17</v>
      </c>
      <c r="S5" s="365">
        <f>O5+L5+I5+F5</f>
        <v>52</v>
      </c>
      <c r="T5" s="284">
        <f>S5-V5+R5</f>
        <v>52</v>
      </c>
      <c r="U5" s="222"/>
      <c r="V5" s="238">
        <f>MIN(F5,I5,L5,O5)</f>
        <v>17</v>
      </c>
    </row>
    <row r="6" spans="1:22" ht="15.75">
      <c r="A6" s="77" t="s">
        <v>9</v>
      </c>
      <c r="B6" s="48" t="s">
        <v>86</v>
      </c>
      <c r="C6" s="78" t="s">
        <v>6</v>
      </c>
      <c r="D6" s="271" t="s">
        <v>619</v>
      </c>
      <c r="E6" s="272" t="s">
        <v>15</v>
      </c>
      <c r="F6" s="273">
        <v>15</v>
      </c>
      <c r="G6" s="229" t="s">
        <v>770</v>
      </c>
      <c r="H6" s="274" t="s">
        <v>7</v>
      </c>
      <c r="I6" s="275">
        <v>17</v>
      </c>
      <c r="J6" s="271"/>
      <c r="K6" s="276"/>
      <c r="L6" s="273">
        <v>0</v>
      </c>
      <c r="M6" s="229"/>
      <c r="N6" s="230"/>
      <c r="O6" s="231"/>
      <c r="P6" s="233" t="s">
        <v>857</v>
      </c>
      <c r="Q6" s="234" t="s">
        <v>9</v>
      </c>
      <c r="R6" s="235">
        <v>16</v>
      </c>
      <c r="S6" s="364">
        <f>O6+L6+I6+F6</f>
        <v>32</v>
      </c>
      <c r="T6" s="277">
        <f>S6-V6+R6</f>
        <v>48</v>
      </c>
      <c r="U6" s="222"/>
      <c r="V6" s="238">
        <f>MIN(F6,I6,L6,O6)</f>
        <v>0</v>
      </c>
    </row>
    <row r="7" spans="1:22" ht="15.75">
      <c r="A7" s="77" t="s">
        <v>15</v>
      </c>
      <c r="B7" s="49" t="s">
        <v>288</v>
      </c>
      <c r="C7" s="80" t="s">
        <v>10</v>
      </c>
      <c r="D7" s="278" t="s">
        <v>620</v>
      </c>
      <c r="E7" s="272" t="s">
        <v>17</v>
      </c>
      <c r="F7" s="273">
        <v>13</v>
      </c>
      <c r="G7" s="256" t="s">
        <v>771</v>
      </c>
      <c r="H7" s="274" t="s">
        <v>9</v>
      </c>
      <c r="I7" s="275">
        <v>16</v>
      </c>
      <c r="J7" s="278" t="s">
        <v>802</v>
      </c>
      <c r="K7" s="276" t="s">
        <v>9</v>
      </c>
      <c r="L7" s="273">
        <v>16</v>
      </c>
      <c r="M7" s="256"/>
      <c r="N7" s="230"/>
      <c r="O7" s="231"/>
      <c r="P7" s="246" t="s">
        <v>858</v>
      </c>
      <c r="Q7" s="234" t="s">
        <v>15</v>
      </c>
      <c r="R7" s="235">
        <v>15</v>
      </c>
      <c r="S7" s="364">
        <f>O7+L7+I7+F7</f>
        <v>45</v>
      </c>
      <c r="T7" s="277">
        <f>S7-V7+R7</f>
        <v>47</v>
      </c>
      <c r="U7" s="222"/>
      <c r="V7" s="238">
        <f>MIN(F7,I7,L7,O7)</f>
        <v>13</v>
      </c>
    </row>
    <row r="8" spans="1:22" ht="15.75">
      <c r="A8" s="79" t="s">
        <v>16</v>
      </c>
      <c r="B8" s="48" t="s">
        <v>775</v>
      </c>
      <c r="C8" s="78" t="s">
        <v>8</v>
      </c>
      <c r="D8" s="271"/>
      <c r="E8" s="279"/>
      <c r="F8" s="280">
        <v>0</v>
      </c>
      <c r="G8" s="229" t="s">
        <v>774</v>
      </c>
      <c r="H8" s="281" t="s">
        <v>17</v>
      </c>
      <c r="I8" s="282">
        <v>13</v>
      </c>
      <c r="J8" s="271" t="s">
        <v>810</v>
      </c>
      <c r="K8" s="283" t="s">
        <v>19</v>
      </c>
      <c r="L8" s="280">
        <v>11</v>
      </c>
      <c r="M8" s="229"/>
      <c r="N8" s="257"/>
      <c r="O8" s="258"/>
      <c r="P8" s="233" t="s">
        <v>862</v>
      </c>
      <c r="Q8" s="247" t="s">
        <v>19</v>
      </c>
      <c r="R8" s="248">
        <v>11</v>
      </c>
      <c r="S8" s="365">
        <f>O8+L8+I8+F8</f>
        <v>24</v>
      </c>
      <c r="T8" s="284">
        <f>S8-V8+R8</f>
        <v>35</v>
      </c>
      <c r="U8" s="222"/>
      <c r="V8" s="238">
        <f>MIN(F8,I8,L8,O8)</f>
        <v>0</v>
      </c>
    </row>
    <row r="9" spans="1:22" ht="15.75">
      <c r="A9" s="77" t="s">
        <v>17</v>
      </c>
      <c r="B9" s="49" t="s">
        <v>85</v>
      </c>
      <c r="C9" s="80" t="s">
        <v>13</v>
      </c>
      <c r="D9" s="278" t="s">
        <v>622</v>
      </c>
      <c r="E9" s="272" t="s">
        <v>16</v>
      </c>
      <c r="F9" s="273">
        <v>14</v>
      </c>
      <c r="G9" s="256" t="s">
        <v>772</v>
      </c>
      <c r="H9" s="274" t="s">
        <v>15</v>
      </c>
      <c r="I9" s="275">
        <v>15</v>
      </c>
      <c r="J9" s="278" t="s">
        <v>811</v>
      </c>
      <c r="K9" s="276" t="s">
        <v>20</v>
      </c>
      <c r="L9" s="273">
        <v>10</v>
      </c>
      <c r="M9" s="256"/>
      <c r="N9" s="230"/>
      <c r="O9" s="231"/>
      <c r="P9" s="246"/>
      <c r="Q9" s="234"/>
      <c r="R9" s="235"/>
      <c r="S9" s="364">
        <f>O9+L9+I9+F9</f>
        <v>39</v>
      </c>
      <c r="T9" s="277">
        <f>S9-V9+R9</f>
        <v>29</v>
      </c>
      <c r="U9" s="222"/>
      <c r="V9" s="238">
        <f>MIN(F9,I9,L9,O9)</f>
        <v>10</v>
      </c>
    </row>
    <row r="10" spans="1:22" ht="15.75">
      <c r="A10" s="77" t="s">
        <v>18</v>
      </c>
      <c r="B10" s="48" t="s">
        <v>270</v>
      </c>
      <c r="C10" s="78" t="s">
        <v>8</v>
      </c>
      <c r="D10" s="271"/>
      <c r="E10" s="272"/>
      <c r="F10" s="273">
        <v>0</v>
      </c>
      <c r="G10" s="229"/>
      <c r="H10" s="274"/>
      <c r="I10" s="275">
        <v>0</v>
      </c>
      <c r="J10" s="271" t="s">
        <v>809</v>
      </c>
      <c r="K10" s="276" t="s">
        <v>17</v>
      </c>
      <c r="L10" s="273">
        <v>13</v>
      </c>
      <c r="M10" s="229"/>
      <c r="N10" s="230"/>
      <c r="O10" s="231"/>
      <c r="P10" s="233" t="s">
        <v>861</v>
      </c>
      <c r="Q10" s="234" t="s">
        <v>17</v>
      </c>
      <c r="R10" s="235">
        <v>13</v>
      </c>
      <c r="S10" s="364">
        <f>O10+L10+I10+F10</f>
        <v>13</v>
      </c>
      <c r="T10" s="277">
        <f>S10-V10+R10</f>
        <v>26</v>
      </c>
      <c r="U10" s="222"/>
      <c r="V10" s="238">
        <f>MIN(F10,I10,L10,O10)</f>
        <v>0</v>
      </c>
    </row>
    <row r="11" spans="1:22" ht="15.75">
      <c r="A11" s="79" t="s">
        <v>19</v>
      </c>
      <c r="B11" s="49" t="s">
        <v>623</v>
      </c>
      <c r="C11" s="80" t="s">
        <v>13</v>
      </c>
      <c r="D11" s="278" t="s">
        <v>624</v>
      </c>
      <c r="E11" s="279" t="s">
        <v>18</v>
      </c>
      <c r="F11" s="280">
        <v>12</v>
      </c>
      <c r="G11" s="256" t="s">
        <v>773</v>
      </c>
      <c r="H11" s="281" t="s">
        <v>16</v>
      </c>
      <c r="I11" s="282">
        <v>14</v>
      </c>
      <c r="J11" s="278"/>
      <c r="K11" s="283"/>
      <c r="L11" s="280">
        <v>0</v>
      </c>
      <c r="M11" s="256"/>
      <c r="N11" s="257"/>
      <c r="O11" s="258"/>
      <c r="P11" s="246"/>
      <c r="Q11" s="247"/>
      <c r="R11" s="248"/>
      <c r="S11" s="365">
        <f>O11+L11+I11+F11</f>
        <v>26</v>
      </c>
      <c r="T11" s="284">
        <f>S11-V11+R11</f>
        <v>26</v>
      </c>
      <c r="U11" s="222"/>
      <c r="V11" s="238">
        <f>MIN(F11,I11,L11,O11)</f>
        <v>0</v>
      </c>
    </row>
    <row r="12" spans="1:22" ht="15.75">
      <c r="A12" s="77" t="s">
        <v>20</v>
      </c>
      <c r="B12" s="48" t="s">
        <v>625</v>
      </c>
      <c r="C12" s="78" t="s">
        <v>6</v>
      </c>
      <c r="D12" s="271" t="s">
        <v>626</v>
      </c>
      <c r="E12" s="272" t="s">
        <v>19</v>
      </c>
      <c r="F12" s="273">
        <v>11</v>
      </c>
      <c r="G12" s="229"/>
      <c r="H12" s="274"/>
      <c r="I12" s="275">
        <v>0</v>
      </c>
      <c r="J12" s="271" t="s">
        <v>803</v>
      </c>
      <c r="K12" s="276" t="s">
        <v>15</v>
      </c>
      <c r="L12" s="273">
        <v>15</v>
      </c>
      <c r="M12" s="229"/>
      <c r="N12" s="230"/>
      <c r="O12" s="231"/>
      <c r="P12" s="233"/>
      <c r="Q12" s="234"/>
      <c r="R12" s="235"/>
      <c r="S12" s="364">
        <f>O12+L12+I12+F12</f>
        <v>26</v>
      </c>
      <c r="T12" s="277">
        <f>S12-V12+R12</f>
        <v>26</v>
      </c>
      <c r="U12" s="222"/>
      <c r="V12" s="238">
        <f>MIN(F12,I12,L12,O12)</f>
        <v>0</v>
      </c>
    </row>
    <row r="13" spans="1:22" ht="15.75">
      <c r="A13" s="77" t="s">
        <v>21</v>
      </c>
      <c r="B13" s="49" t="s">
        <v>292</v>
      </c>
      <c r="C13" s="80" t="s">
        <v>87</v>
      </c>
      <c r="D13" s="278"/>
      <c r="E13" s="272"/>
      <c r="F13" s="273">
        <v>0</v>
      </c>
      <c r="G13" s="256"/>
      <c r="H13" s="274"/>
      <c r="I13" s="275">
        <v>0</v>
      </c>
      <c r="J13" s="278" t="s">
        <v>812</v>
      </c>
      <c r="K13" s="276" t="s">
        <v>22</v>
      </c>
      <c r="L13" s="273">
        <v>8</v>
      </c>
      <c r="M13" s="256"/>
      <c r="N13" s="230"/>
      <c r="O13" s="231"/>
      <c r="P13" s="246" t="s">
        <v>860</v>
      </c>
      <c r="Q13" s="234" t="s">
        <v>16</v>
      </c>
      <c r="R13" s="235">
        <v>14</v>
      </c>
      <c r="S13" s="364">
        <f>O13+L13+I13+F13</f>
        <v>8</v>
      </c>
      <c r="T13" s="277">
        <f>S13-V13+R13</f>
        <v>22</v>
      </c>
      <c r="U13" s="222"/>
      <c r="V13" s="238">
        <f>MIN(F13,I13,L13,O13)</f>
        <v>0</v>
      </c>
    </row>
    <row r="14" spans="1:22" ht="15.75">
      <c r="A14" s="79" t="s">
        <v>22</v>
      </c>
      <c r="B14" s="48" t="s">
        <v>654</v>
      </c>
      <c r="C14" s="78" t="s">
        <v>12</v>
      </c>
      <c r="D14" s="271"/>
      <c r="E14" s="279"/>
      <c r="F14" s="280">
        <v>0</v>
      </c>
      <c r="G14" s="229"/>
      <c r="H14" s="281"/>
      <c r="I14" s="282">
        <v>0</v>
      </c>
      <c r="J14" s="271" t="s">
        <v>805</v>
      </c>
      <c r="K14" s="283" t="s">
        <v>21</v>
      </c>
      <c r="L14" s="280">
        <v>9</v>
      </c>
      <c r="M14" s="229"/>
      <c r="N14" s="257"/>
      <c r="O14" s="258"/>
      <c r="P14" s="233" t="s">
        <v>859</v>
      </c>
      <c r="Q14" s="247" t="s">
        <v>18</v>
      </c>
      <c r="R14" s="248">
        <v>12</v>
      </c>
      <c r="S14" s="365">
        <f>O14+L14+I14+F14</f>
        <v>9</v>
      </c>
      <c r="T14" s="284">
        <f>S14-V14+R14</f>
        <v>21</v>
      </c>
      <c r="U14" s="222"/>
      <c r="V14" s="238">
        <f>MIN(F14,I14,L14,O14)</f>
        <v>0</v>
      </c>
    </row>
    <row r="15" spans="1:22" ht="15.75">
      <c r="A15" s="77" t="s">
        <v>23</v>
      </c>
      <c r="B15" s="49" t="s">
        <v>391</v>
      </c>
      <c r="C15" s="80" t="s">
        <v>12</v>
      </c>
      <c r="D15" s="278" t="s">
        <v>629</v>
      </c>
      <c r="E15" s="272" t="s">
        <v>21</v>
      </c>
      <c r="F15" s="273">
        <v>9</v>
      </c>
      <c r="G15" s="256" t="s">
        <v>778</v>
      </c>
      <c r="H15" s="274" t="s">
        <v>19</v>
      </c>
      <c r="I15" s="275">
        <v>11</v>
      </c>
      <c r="J15" s="278"/>
      <c r="K15" s="276"/>
      <c r="L15" s="273">
        <v>0</v>
      </c>
      <c r="M15" s="256"/>
      <c r="N15" s="230"/>
      <c r="O15" s="231"/>
      <c r="P15" s="246"/>
      <c r="Q15" s="234"/>
      <c r="R15" s="235"/>
      <c r="S15" s="364">
        <f>O15+L15+I15+F15</f>
        <v>20</v>
      </c>
      <c r="T15" s="277">
        <f>S15-V15+R15</f>
        <v>20</v>
      </c>
      <c r="U15" s="222"/>
      <c r="V15" s="238">
        <f>MIN(F15,I15,L15,O15)</f>
        <v>0</v>
      </c>
    </row>
    <row r="16" spans="1:22" ht="15.75">
      <c r="A16" s="77" t="s">
        <v>24</v>
      </c>
      <c r="B16" s="48" t="s">
        <v>192</v>
      </c>
      <c r="C16" s="78" t="s">
        <v>12</v>
      </c>
      <c r="D16" s="306" t="s">
        <v>630</v>
      </c>
      <c r="E16" s="272" t="s">
        <v>23</v>
      </c>
      <c r="F16" s="273">
        <v>7</v>
      </c>
      <c r="G16" s="229" t="s">
        <v>779</v>
      </c>
      <c r="H16" s="274" t="s">
        <v>21</v>
      </c>
      <c r="I16" s="275">
        <v>9</v>
      </c>
      <c r="J16" s="271"/>
      <c r="K16" s="276"/>
      <c r="L16" s="273">
        <v>0</v>
      </c>
      <c r="M16" s="229"/>
      <c r="N16" s="230"/>
      <c r="O16" s="231"/>
      <c r="P16" s="233"/>
      <c r="Q16" s="234"/>
      <c r="R16" s="235"/>
      <c r="S16" s="364">
        <f>O16+L16+I16+F16</f>
        <v>16</v>
      </c>
      <c r="T16" s="277">
        <f>S16-V16+R16</f>
        <v>16</v>
      </c>
      <c r="U16" s="222"/>
      <c r="V16" s="238">
        <f>MIN(F16,I16,L16,O16)</f>
        <v>0</v>
      </c>
    </row>
    <row r="17" spans="1:22" ht="15.75">
      <c r="A17" s="79" t="s">
        <v>25</v>
      </c>
      <c r="B17" s="49" t="s">
        <v>376</v>
      </c>
      <c r="C17" s="80" t="s">
        <v>87</v>
      </c>
      <c r="D17" s="278" t="s">
        <v>618</v>
      </c>
      <c r="E17" s="279" t="s">
        <v>9</v>
      </c>
      <c r="F17" s="280">
        <v>16</v>
      </c>
      <c r="G17" s="256"/>
      <c r="H17" s="281"/>
      <c r="I17" s="282">
        <v>0</v>
      </c>
      <c r="J17" s="278"/>
      <c r="K17" s="283"/>
      <c r="L17" s="280">
        <v>0</v>
      </c>
      <c r="M17" s="256"/>
      <c r="N17" s="257"/>
      <c r="O17" s="258"/>
      <c r="P17" s="246"/>
      <c r="Q17" s="247"/>
      <c r="R17" s="248"/>
      <c r="S17" s="365">
        <f>O17+L17+I17+F17</f>
        <v>16</v>
      </c>
      <c r="T17" s="284">
        <f>S17-V17+R17</f>
        <v>16</v>
      </c>
      <c r="U17" s="222"/>
      <c r="V17" s="238">
        <f>MIN(F17,I17,L17,O17)</f>
        <v>0</v>
      </c>
    </row>
    <row r="18" spans="1:22" ht="15.75">
      <c r="A18" s="77" t="s">
        <v>26</v>
      </c>
      <c r="B18" s="48" t="s">
        <v>291</v>
      </c>
      <c r="C18" s="78" t="s">
        <v>87</v>
      </c>
      <c r="D18" s="271"/>
      <c r="E18" s="272"/>
      <c r="F18" s="273">
        <v>0</v>
      </c>
      <c r="G18" s="229"/>
      <c r="H18" s="274"/>
      <c r="I18" s="275">
        <v>0</v>
      </c>
      <c r="J18" s="271" t="s">
        <v>808</v>
      </c>
      <c r="K18" s="276" t="s">
        <v>16</v>
      </c>
      <c r="L18" s="273">
        <v>14</v>
      </c>
      <c r="M18" s="229"/>
      <c r="N18" s="230"/>
      <c r="O18" s="231"/>
      <c r="P18" s="233"/>
      <c r="Q18" s="234"/>
      <c r="R18" s="235"/>
      <c r="S18" s="364">
        <f>O18+L18+I18+F18</f>
        <v>14</v>
      </c>
      <c r="T18" s="277">
        <f>S18-V18+R18</f>
        <v>14</v>
      </c>
      <c r="U18" s="222"/>
      <c r="V18" s="238">
        <f>MIN(F18,I18,L18,O18)</f>
        <v>0</v>
      </c>
    </row>
    <row r="19" spans="1:22" ht="15.75">
      <c r="A19" s="77" t="s">
        <v>27</v>
      </c>
      <c r="B19" s="48" t="s">
        <v>173</v>
      </c>
      <c r="C19" s="78" t="s">
        <v>12</v>
      </c>
      <c r="D19" s="271"/>
      <c r="E19" s="272"/>
      <c r="F19" s="273">
        <v>0</v>
      </c>
      <c r="G19" s="229"/>
      <c r="H19" s="274"/>
      <c r="I19" s="275">
        <v>0</v>
      </c>
      <c r="J19" s="271" t="s">
        <v>804</v>
      </c>
      <c r="K19" s="276" t="s">
        <v>18</v>
      </c>
      <c r="L19" s="273">
        <v>12</v>
      </c>
      <c r="M19" s="229"/>
      <c r="N19" s="230"/>
      <c r="O19" s="231"/>
      <c r="P19" s="233"/>
      <c r="Q19" s="234"/>
      <c r="R19" s="235"/>
      <c r="S19" s="364">
        <f>O19+L19+I19+F19</f>
        <v>12</v>
      </c>
      <c r="T19" s="277">
        <f>S19-V19+R19</f>
        <v>12</v>
      </c>
      <c r="U19" s="222"/>
      <c r="V19" s="238">
        <f>MIN(F19,I19,L19,O19)</f>
        <v>0</v>
      </c>
    </row>
    <row r="20" spans="1:22" ht="15.75">
      <c r="A20" s="79" t="s">
        <v>89</v>
      </c>
      <c r="B20" s="48" t="s">
        <v>776</v>
      </c>
      <c r="C20" s="78" t="s">
        <v>12</v>
      </c>
      <c r="D20" s="271"/>
      <c r="E20" s="272"/>
      <c r="F20" s="273">
        <v>0</v>
      </c>
      <c r="G20" s="229" t="s">
        <v>777</v>
      </c>
      <c r="H20" s="274" t="s">
        <v>18</v>
      </c>
      <c r="I20" s="275">
        <v>12</v>
      </c>
      <c r="J20" s="271"/>
      <c r="K20" s="276"/>
      <c r="L20" s="273">
        <v>0</v>
      </c>
      <c r="M20" s="229"/>
      <c r="N20" s="230"/>
      <c r="O20" s="231"/>
      <c r="P20" s="233"/>
      <c r="Q20" s="234"/>
      <c r="R20" s="235"/>
      <c r="S20" s="365">
        <f>O20+L20+I20+F20</f>
        <v>12</v>
      </c>
      <c r="T20" s="284">
        <f>S20-V20+R20</f>
        <v>12</v>
      </c>
      <c r="U20" s="222"/>
      <c r="V20" s="238">
        <f>MIN(F20,I20,L20,O20)</f>
        <v>0</v>
      </c>
    </row>
    <row r="21" spans="1:22" ht="15.75">
      <c r="A21" s="77" t="s">
        <v>90</v>
      </c>
      <c r="B21" s="49" t="s">
        <v>781</v>
      </c>
      <c r="C21" s="80" t="s">
        <v>87</v>
      </c>
      <c r="D21" s="278"/>
      <c r="E21" s="279"/>
      <c r="F21" s="280">
        <v>0</v>
      </c>
      <c r="G21" s="256" t="s">
        <v>780</v>
      </c>
      <c r="H21" s="281" t="s">
        <v>20</v>
      </c>
      <c r="I21" s="282">
        <v>10</v>
      </c>
      <c r="J21" s="271"/>
      <c r="K21" s="276"/>
      <c r="L21" s="273">
        <v>0</v>
      </c>
      <c r="M21" s="229"/>
      <c r="N21" s="230"/>
      <c r="O21" s="231"/>
      <c r="P21" s="233"/>
      <c r="Q21" s="234"/>
      <c r="R21" s="235"/>
      <c r="S21" s="364">
        <f>O21+L21+I21+F21</f>
        <v>10</v>
      </c>
      <c r="T21" s="277">
        <f>S21-V21+R21</f>
        <v>10</v>
      </c>
      <c r="U21" s="222"/>
      <c r="V21" s="238">
        <f>MIN(F21,I21,L21,O21)</f>
        <v>0</v>
      </c>
    </row>
    <row r="22" spans="1:22" ht="15.75">
      <c r="A22" s="77" t="s">
        <v>91</v>
      </c>
      <c r="B22" s="48" t="s">
        <v>627</v>
      </c>
      <c r="C22" s="78" t="s">
        <v>8</v>
      </c>
      <c r="D22" s="271" t="s">
        <v>628</v>
      </c>
      <c r="E22" s="272" t="s">
        <v>20</v>
      </c>
      <c r="F22" s="273">
        <v>10</v>
      </c>
      <c r="G22" s="229"/>
      <c r="H22" s="274"/>
      <c r="I22" s="275">
        <v>0</v>
      </c>
      <c r="J22" s="271"/>
      <c r="K22" s="276"/>
      <c r="L22" s="273">
        <v>0</v>
      </c>
      <c r="M22" s="229"/>
      <c r="N22" s="230"/>
      <c r="O22" s="231"/>
      <c r="P22" s="233"/>
      <c r="Q22" s="234"/>
      <c r="R22" s="235"/>
      <c r="S22" s="364">
        <f>O22+L22+I22+F22</f>
        <v>10</v>
      </c>
      <c r="T22" s="277">
        <f>S22-V22+R22</f>
        <v>10</v>
      </c>
      <c r="U22" s="222"/>
      <c r="V22" s="238">
        <f>MIN(F22,I22,L22,O22)</f>
        <v>0</v>
      </c>
    </row>
    <row r="23" spans="1:22" ht="15.75">
      <c r="A23" s="79" t="s">
        <v>92</v>
      </c>
      <c r="B23" s="49" t="s">
        <v>194</v>
      </c>
      <c r="C23" s="80" t="s">
        <v>87</v>
      </c>
      <c r="D23" s="278"/>
      <c r="E23" s="279"/>
      <c r="F23" s="280">
        <v>0</v>
      </c>
      <c r="G23" s="256"/>
      <c r="H23" s="281"/>
      <c r="I23" s="282">
        <v>0</v>
      </c>
      <c r="J23" s="271"/>
      <c r="K23" s="276"/>
      <c r="L23" s="273">
        <v>0</v>
      </c>
      <c r="M23" s="229"/>
      <c r="N23" s="230"/>
      <c r="O23" s="231"/>
      <c r="P23" s="233" t="s">
        <v>877</v>
      </c>
      <c r="Q23" s="234" t="s">
        <v>20</v>
      </c>
      <c r="R23" s="235">
        <v>10</v>
      </c>
      <c r="S23" s="365">
        <f>O23+L23+I23+F23</f>
        <v>0</v>
      </c>
      <c r="T23" s="284">
        <f>S23-V23+R23</f>
        <v>10</v>
      </c>
      <c r="U23" s="222"/>
      <c r="V23" s="238">
        <f>MIN(F23,I23,L23,O23)</f>
        <v>0</v>
      </c>
    </row>
    <row r="24" spans="1:22" ht="15.75">
      <c r="A24" s="77" t="s">
        <v>93</v>
      </c>
      <c r="B24" s="48" t="s">
        <v>880</v>
      </c>
      <c r="C24" s="78" t="s">
        <v>8</v>
      </c>
      <c r="D24" s="271"/>
      <c r="E24" s="272"/>
      <c r="F24" s="273">
        <v>0</v>
      </c>
      <c r="G24" s="229"/>
      <c r="H24" s="274"/>
      <c r="I24" s="275">
        <v>0</v>
      </c>
      <c r="J24" s="271"/>
      <c r="K24" s="276"/>
      <c r="L24" s="273">
        <v>0</v>
      </c>
      <c r="M24" s="229"/>
      <c r="N24" s="230"/>
      <c r="O24" s="231"/>
      <c r="P24" s="233" t="s">
        <v>878</v>
      </c>
      <c r="Q24" s="234" t="s">
        <v>21</v>
      </c>
      <c r="R24" s="235">
        <v>9</v>
      </c>
      <c r="S24" s="364">
        <f>O24+L24+I24+F24</f>
        <v>0</v>
      </c>
      <c r="T24" s="277">
        <f>S24-V24+R24</f>
        <v>9</v>
      </c>
      <c r="U24" s="222"/>
      <c r="V24" s="238">
        <f>MIN(F24,I24,L24,O24)</f>
        <v>0</v>
      </c>
    </row>
    <row r="25" spans="1:22" ht="15.75">
      <c r="A25" s="77" t="s">
        <v>94</v>
      </c>
      <c r="B25" s="48" t="s">
        <v>289</v>
      </c>
      <c r="C25" s="78" t="s">
        <v>8</v>
      </c>
      <c r="D25" s="271" t="s">
        <v>621</v>
      </c>
      <c r="E25" s="272" t="s">
        <v>22</v>
      </c>
      <c r="F25" s="273">
        <v>8</v>
      </c>
      <c r="G25" s="229"/>
      <c r="H25" s="274"/>
      <c r="I25" s="275">
        <v>0</v>
      </c>
      <c r="J25" s="271"/>
      <c r="K25" s="276"/>
      <c r="L25" s="273">
        <v>0</v>
      </c>
      <c r="M25" s="229"/>
      <c r="N25" s="230"/>
      <c r="O25" s="231"/>
      <c r="P25" s="233"/>
      <c r="Q25" s="234"/>
      <c r="R25" s="235"/>
      <c r="S25" s="364">
        <f>O25+L25+I25+F25</f>
        <v>8</v>
      </c>
      <c r="T25" s="277">
        <f>S25-V25+R25</f>
        <v>8</v>
      </c>
      <c r="U25" s="222"/>
      <c r="V25" s="238">
        <f>MIN(F25,I25,L25,O25)</f>
        <v>0</v>
      </c>
    </row>
    <row r="26" spans="1:22" ht="15.75">
      <c r="A26" s="79" t="s">
        <v>95</v>
      </c>
      <c r="B26" s="48" t="s">
        <v>842</v>
      </c>
      <c r="C26" s="78" t="s">
        <v>13</v>
      </c>
      <c r="D26" s="271"/>
      <c r="E26" s="272"/>
      <c r="F26" s="273">
        <v>0</v>
      </c>
      <c r="G26" s="229"/>
      <c r="H26" s="274"/>
      <c r="I26" s="275">
        <v>0</v>
      </c>
      <c r="J26" s="271"/>
      <c r="K26" s="276"/>
      <c r="L26" s="273">
        <v>0</v>
      </c>
      <c r="M26" s="229"/>
      <c r="N26" s="230"/>
      <c r="O26" s="231"/>
      <c r="P26" s="233" t="s">
        <v>879</v>
      </c>
      <c r="Q26" s="234" t="s">
        <v>22</v>
      </c>
      <c r="R26" s="235">
        <v>8</v>
      </c>
      <c r="S26" s="365">
        <f>O26+L26+I26+F26</f>
        <v>0</v>
      </c>
      <c r="T26" s="284">
        <f>S26-V26+R26</f>
        <v>8</v>
      </c>
      <c r="U26" s="222"/>
      <c r="V26" s="238">
        <f>MIN(F26,I26,L26,O26)</f>
        <v>0</v>
      </c>
    </row>
    <row r="27" spans="1:22" ht="15.75">
      <c r="A27" s="77" t="s">
        <v>99</v>
      </c>
      <c r="B27" s="48" t="s">
        <v>394</v>
      </c>
      <c r="C27" s="78" t="s">
        <v>13</v>
      </c>
      <c r="D27" s="271"/>
      <c r="E27" s="272"/>
      <c r="F27" s="273">
        <v>0</v>
      </c>
      <c r="G27" s="229"/>
      <c r="H27" s="274"/>
      <c r="I27" s="275">
        <v>0</v>
      </c>
      <c r="J27" s="271" t="s">
        <v>813</v>
      </c>
      <c r="K27" s="276" t="s">
        <v>23</v>
      </c>
      <c r="L27" s="273">
        <v>7</v>
      </c>
      <c r="M27" s="229"/>
      <c r="N27" s="230"/>
      <c r="O27" s="231"/>
      <c r="P27" s="233"/>
      <c r="Q27" s="234"/>
      <c r="R27" s="235"/>
      <c r="S27" s="364">
        <f>O27+L27+I27+F27</f>
        <v>7</v>
      </c>
      <c r="T27" s="277">
        <f>S27-V27+R27</f>
        <v>7</v>
      </c>
      <c r="U27" s="222"/>
      <c r="V27" s="238">
        <f>MIN(F27,I27,L27,O27)</f>
        <v>0</v>
      </c>
    </row>
    <row r="28" spans="1:22" ht="15.75">
      <c r="A28" s="77" t="s">
        <v>100</v>
      </c>
      <c r="B28" s="48" t="s">
        <v>631</v>
      </c>
      <c r="C28" s="78" t="s">
        <v>6</v>
      </c>
      <c r="D28" s="271" t="s">
        <v>632</v>
      </c>
      <c r="E28" s="272" t="s">
        <v>24</v>
      </c>
      <c r="F28" s="273">
        <v>6</v>
      </c>
      <c r="G28" s="229"/>
      <c r="H28" s="274"/>
      <c r="I28" s="275">
        <v>0</v>
      </c>
      <c r="J28" s="271"/>
      <c r="K28" s="276"/>
      <c r="L28" s="273">
        <v>0</v>
      </c>
      <c r="M28" s="229"/>
      <c r="N28" s="230"/>
      <c r="O28" s="231"/>
      <c r="P28" s="233"/>
      <c r="Q28" s="234"/>
      <c r="R28" s="235"/>
      <c r="S28" s="364">
        <f>O28+L28+I28+F28</f>
        <v>6</v>
      </c>
      <c r="T28" s="277">
        <f>S28-V28+R28</f>
        <v>6</v>
      </c>
      <c r="U28" s="222"/>
      <c r="V28" s="238">
        <f>MIN(F28,I28,L28,O28)</f>
        <v>0</v>
      </c>
    </row>
    <row r="29" spans="1:22" ht="15.75">
      <c r="A29" s="79" t="s">
        <v>114</v>
      </c>
      <c r="B29" s="48" t="s">
        <v>807</v>
      </c>
      <c r="C29" s="78" t="s">
        <v>10</v>
      </c>
      <c r="D29" s="271"/>
      <c r="E29" s="272"/>
      <c r="F29" s="273">
        <v>0</v>
      </c>
      <c r="G29" s="229"/>
      <c r="H29" s="274"/>
      <c r="I29" s="275">
        <v>0</v>
      </c>
      <c r="J29" s="271" t="s">
        <v>806</v>
      </c>
      <c r="K29" s="276" t="s">
        <v>24</v>
      </c>
      <c r="L29" s="273">
        <v>6</v>
      </c>
      <c r="M29" s="229"/>
      <c r="N29" s="230"/>
      <c r="O29" s="231"/>
      <c r="P29" s="233"/>
      <c r="Q29" s="234"/>
      <c r="R29" s="235"/>
      <c r="S29" s="365">
        <f>O29+L29+I29+F29</f>
        <v>6</v>
      </c>
      <c r="T29" s="284">
        <f>S29-V29+R29</f>
        <v>6</v>
      </c>
      <c r="U29" s="222"/>
      <c r="V29" s="238">
        <f>MIN(F29,I29,L29,O29)</f>
        <v>0</v>
      </c>
    </row>
    <row r="30" spans="1:22" ht="15.75">
      <c r="A30" s="77" t="s">
        <v>115</v>
      </c>
      <c r="B30" s="48" t="s">
        <v>633</v>
      </c>
      <c r="C30" s="78" t="s">
        <v>87</v>
      </c>
      <c r="D30" s="306" t="s">
        <v>634</v>
      </c>
      <c r="E30" s="272" t="s">
        <v>25</v>
      </c>
      <c r="F30" s="273">
        <v>5</v>
      </c>
      <c r="G30" s="229"/>
      <c r="H30" s="274"/>
      <c r="I30" s="275">
        <v>0</v>
      </c>
      <c r="J30" s="271"/>
      <c r="K30" s="276"/>
      <c r="L30" s="273">
        <v>0</v>
      </c>
      <c r="M30" s="229"/>
      <c r="N30" s="230"/>
      <c r="O30" s="231"/>
      <c r="P30" s="233"/>
      <c r="Q30" s="234"/>
      <c r="R30" s="235"/>
      <c r="S30" s="364">
        <f>O30+L30+I30+F30</f>
        <v>5</v>
      </c>
      <c r="T30" s="277">
        <f>S30-V30+R30</f>
        <v>5</v>
      </c>
      <c r="U30" s="222"/>
      <c r="V30" s="238">
        <f>MIN(F30,I30,L30,O30)</f>
        <v>0</v>
      </c>
    </row>
    <row r="31" spans="1:22" ht="15.75">
      <c r="A31" s="77" t="s">
        <v>134</v>
      </c>
      <c r="B31" s="48" t="s">
        <v>815</v>
      </c>
      <c r="C31" s="78" t="s">
        <v>6</v>
      </c>
      <c r="D31" s="271"/>
      <c r="E31" s="272"/>
      <c r="F31" s="273">
        <v>0</v>
      </c>
      <c r="G31" s="229"/>
      <c r="H31" s="274"/>
      <c r="I31" s="275">
        <v>0</v>
      </c>
      <c r="J31" s="271" t="s">
        <v>814</v>
      </c>
      <c r="K31" s="276" t="s">
        <v>25</v>
      </c>
      <c r="L31" s="273">
        <v>5</v>
      </c>
      <c r="M31" s="229"/>
      <c r="N31" s="230"/>
      <c r="O31" s="231"/>
      <c r="P31" s="233"/>
      <c r="Q31" s="234"/>
      <c r="R31" s="235"/>
      <c r="S31" s="364">
        <f>O31+L31+I31+F31</f>
        <v>5</v>
      </c>
      <c r="T31" s="277">
        <f>S31-V31+R31</f>
        <v>5</v>
      </c>
      <c r="U31" s="222"/>
      <c r="V31" s="238">
        <f>MIN(F31,I31,L31,O31)</f>
        <v>0</v>
      </c>
    </row>
    <row r="32" spans="1:22" ht="15.75">
      <c r="A32" s="79" t="s">
        <v>125</v>
      </c>
      <c r="B32" s="48" t="s">
        <v>728</v>
      </c>
      <c r="C32" s="78" t="s">
        <v>87</v>
      </c>
      <c r="D32" s="271"/>
      <c r="E32" s="272"/>
      <c r="F32" s="273">
        <v>0</v>
      </c>
      <c r="G32" s="229"/>
      <c r="H32" s="274"/>
      <c r="I32" s="275">
        <v>0</v>
      </c>
      <c r="J32" s="271" t="s">
        <v>816</v>
      </c>
      <c r="K32" s="276" t="s">
        <v>26</v>
      </c>
      <c r="L32" s="273">
        <v>4</v>
      </c>
      <c r="M32" s="229"/>
      <c r="N32" s="230"/>
      <c r="O32" s="231"/>
      <c r="P32" s="233"/>
      <c r="Q32" s="234"/>
      <c r="R32" s="235"/>
      <c r="S32" s="365">
        <f>O32+L32+I32+F32</f>
        <v>4</v>
      </c>
      <c r="T32" s="284">
        <f>S32-V32+R32</f>
        <v>4</v>
      </c>
      <c r="U32" s="222"/>
      <c r="V32" s="238">
        <f>MIN(F32,I32,L32,O32)</f>
        <v>0</v>
      </c>
    </row>
    <row r="33" spans="1:22" ht="15.75" hidden="1">
      <c r="A33" s="77" t="s">
        <v>135</v>
      </c>
      <c r="B33" s="48"/>
      <c r="C33" s="78"/>
      <c r="D33" s="271"/>
      <c r="E33" s="272"/>
      <c r="F33" s="273"/>
      <c r="G33" s="229"/>
      <c r="H33" s="274"/>
      <c r="I33" s="275"/>
      <c r="J33" s="271"/>
      <c r="K33" s="276"/>
      <c r="L33" s="273"/>
      <c r="M33" s="229"/>
      <c r="N33" s="230"/>
      <c r="O33" s="231"/>
      <c r="P33" s="233"/>
      <c r="Q33" s="234"/>
      <c r="R33" s="235"/>
      <c r="S33" s="364">
        <f>O33+L33+I33+F33</f>
        <v>0</v>
      </c>
      <c r="T33" s="277">
        <f>S33-V33+R33</f>
        <v>0</v>
      </c>
      <c r="U33" s="222"/>
      <c r="V33" s="238">
        <f>MIN(F33,I33,L33,O33)</f>
        <v>0</v>
      </c>
    </row>
    <row r="34" spans="1:22" ht="15.75" hidden="1">
      <c r="A34" s="77" t="s">
        <v>136</v>
      </c>
      <c r="B34" s="48" t="s">
        <v>390</v>
      </c>
      <c r="C34" s="78" t="s">
        <v>87</v>
      </c>
      <c r="D34" s="271"/>
      <c r="E34" s="272"/>
      <c r="F34" s="273"/>
      <c r="G34" s="229"/>
      <c r="H34" s="274"/>
      <c r="I34" s="275"/>
      <c r="J34" s="271"/>
      <c r="K34" s="276"/>
      <c r="L34" s="273"/>
      <c r="M34" s="229"/>
      <c r="N34" s="230"/>
      <c r="O34" s="231"/>
      <c r="P34" s="233"/>
      <c r="Q34" s="234"/>
      <c r="R34" s="235"/>
      <c r="S34" s="364">
        <f>O34+L34+I34+F34</f>
        <v>0</v>
      </c>
      <c r="T34" s="277">
        <f>S34-V34+R34</f>
        <v>0</v>
      </c>
      <c r="U34" s="222"/>
      <c r="V34" s="238">
        <f>MIN(F34,I34,L34,O34)</f>
        <v>0</v>
      </c>
    </row>
    <row r="35" spans="1:22" ht="15.75" hidden="1">
      <c r="A35" s="79" t="s">
        <v>137</v>
      </c>
      <c r="B35" s="49" t="s">
        <v>190</v>
      </c>
      <c r="C35" s="80" t="s">
        <v>10</v>
      </c>
      <c r="D35" s="306"/>
      <c r="E35" s="272"/>
      <c r="F35" s="273"/>
      <c r="G35" s="229"/>
      <c r="H35" s="274"/>
      <c r="I35" s="275"/>
      <c r="J35" s="271"/>
      <c r="K35" s="276"/>
      <c r="L35" s="273"/>
      <c r="M35" s="229"/>
      <c r="N35" s="230"/>
      <c r="O35" s="231"/>
      <c r="P35" s="233"/>
      <c r="Q35" s="234"/>
      <c r="R35" s="235"/>
      <c r="S35" s="365">
        <f>O35+L35+I35+F35</f>
        <v>0</v>
      </c>
      <c r="T35" s="284">
        <f>S35-V35+R35</f>
        <v>0</v>
      </c>
      <c r="U35" s="222"/>
      <c r="V35" s="238">
        <f>MIN(F35,I35,L35,O35)</f>
        <v>0</v>
      </c>
    </row>
    <row r="36" spans="1:22" ht="15.75" hidden="1">
      <c r="A36" s="77" t="s">
        <v>138</v>
      </c>
      <c r="B36" s="48" t="s">
        <v>401</v>
      </c>
      <c r="C36" s="78" t="s">
        <v>13</v>
      </c>
      <c r="D36" s="278"/>
      <c r="E36" s="279"/>
      <c r="F36" s="280"/>
      <c r="G36" s="256"/>
      <c r="H36" s="281"/>
      <c r="I36" s="282"/>
      <c r="J36" s="278"/>
      <c r="K36" s="283"/>
      <c r="L36" s="280"/>
      <c r="M36" s="256"/>
      <c r="N36" s="257"/>
      <c r="O36" s="258"/>
      <c r="P36" s="246"/>
      <c r="Q36" s="247"/>
      <c r="R36" s="248"/>
      <c r="S36" s="364">
        <f>O36+L36+I36+F36</f>
        <v>0</v>
      </c>
      <c r="T36" s="277">
        <f>S36-V36+R36</f>
        <v>0</v>
      </c>
      <c r="U36" s="222"/>
      <c r="V36" s="238">
        <f>MIN(F36,I36,L36,O36)</f>
        <v>0</v>
      </c>
    </row>
    <row r="37" spans="1:22" ht="15.75" hidden="1">
      <c r="A37" s="77" t="s">
        <v>139</v>
      </c>
      <c r="B37" s="49" t="s">
        <v>121</v>
      </c>
      <c r="C37" s="80" t="s">
        <v>8</v>
      </c>
      <c r="D37" s="271"/>
      <c r="E37" s="272"/>
      <c r="F37" s="273"/>
      <c r="G37" s="229"/>
      <c r="H37" s="274"/>
      <c r="I37" s="275"/>
      <c r="J37" s="271"/>
      <c r="K37" s="276"/>
      <c r="L37" s="273"/>
      <c r="M37" s="229"/>
      <c r="N37" s="230"/>
      <c r="O37" s="231"/>
      <c r="P37" s="233"/>
      <c r="Q37" s="234"/>
      <c r="R37" s="235"/>
      <c r="S37" s="364">
        <f>O37+L37+I37+F37</f>
        <v>0</v>
      </c>
      <c r="T37" s="277">
        <f>S37-V37+R37</f>
        <v>0</v>
      </c>
      <c r="U37" s="222"/>
      <c r="V37" s="238">
        <f>MIN(F37,I37,L37,O37)</f>
        <v>0</v>
      </c>
    </row>
    <row r="38" spans="1:22" ht="15.75" hidden="1">
      <c r="A38" s="79" t="s">
        <v>140</v>
      </c>
      <c r="B38" s="48" t="s">
        <v>339</v>
      </c>
      <c r="C38" s="78" t="s">
        <v>12</v>
      </c>
      <c r="D38" s="278"/>
      <c r="E38" s="272"/>
      <c r="F38" s="273"/>
      <c r="G38" s="256"/>
      <c r="H38" s="274"/>
      <c r="I38" s="275"/>
      <c r="J38" s="278"/>
      <c r="K38" s="276"/>
      <c r="L38" s="273"/>
      <c r="M38" s="256"/>
      <c r="N38" s="230"/>
      <c r="O38" s="231"/>
      <c r="P38" s="246"/>
      <c r="Q38" s="234"/>
      <c r="R38" s="235"/>
      <c r="S38" s="365">
        <f>O38+L38+I38+F38</f>
        <v>0</v>
      </c>
      <c r="T38" s="284">
        <f>S38-V38+R38</f>
        <v>0</v>
      </c>
      <c r="U38" s="222"/>
      <c r="V38" s="238">
        <f>MIN(F38,I38,L38,O38)</f>
        <v>0</v>
      </c>
    </row>
    <row r="39" spans="1:22" ht="15.75" hidden="1">
      <c r="A39" s="77" t="s">
        <v>141</v>
      </c>
      <c r="B39" s="49" t="s">
        <v>394</v>
      </c>
      <c r="C39" s="80" t="s">
        <v>13</v>
      </c>
      <c r="D39" s="271"/>
      <c r="E39" s="279"/>
      <c r="F39" s="280"/>
      <c r="G39" s="229"/>
      <c r="H39" s="281"/>
      <c r="I39" s="282"/>
      <c r="J39" s="271"/>
      <c r="K39" s="283"/>
      <c r="L39" s="280"/>
      <c r="M39" s="229"/>
      <c r="N39" s="257"/>
      <c r="O39" s="258"/>
      <c r="P39" s="233"/>
      <c r="Q39" s="247"/>
      <c r="R39" s="248"/>
      <c r="S39" s="364">
        <f>O39+L39+I39+F39</f>
        <v>0</v>
      </c>
      <c r="T39" s="277">
        <f>S39-V39+R39</f>
        <v>0</v>
      </c>
      <c r="U39" s="222"/>
      <c r="V39" s="238">
        <f>MIN(F39,I39,L39,O39)</f>
        <v>0</v>
      </c>
    </row>
    <row r="40" spans="1:22" ht="15.75" hidden="1">
      <c r="A40" s="77" t="s">
        <v>217</v>
      </c>
      <c r="B40" s="48" t="s">
        <v>346</v>
      </c>
      <c r="C40" s="78" t="s">
        <v>10</v>
      </c>
      <c r="D40" s="278"/>
      <c r="E40" s="272"/>
      <c r="F40" s="273"/>
      <c r="G40" s="256"/>
      <c r="H40" s="274"/>
      <c r="I40" s="275"/>
      <c r="J40" s="278"/>
      <c r="K40" s="276"/>
      <c r="L40" s="273"/>
      <c r="M40" s="256"/>
      <c r="N40" s="230"/>
      <c r="O40" s="231"/>
      <c r="P40" s="246"/>
      <c r="Q40" s="234"/>
      <c r="R40" s="235"/>
      <c r="S40" s="364">
        <f>O40+L40+I40+F40</f>
        <v>0</v>
      </c>
      <c r="T40" s="277">
        <f>S40-V40+R40</f>
        <v>0</v>
      </c>
      <c r="U40" s="222"/>
      <c r="V40" s="238">
        <f>MIN(F40,I40,L40,O40)</f>
        <v>0</v>
      </c>
    </row>
    <row r="41" spans="1:22" ht="15.75" hidden="1">
      <c r="A41" s="79" t="s">
        <v>218</v>
      </c>
      <c r="B41" s="49" t="s">
        <v>165</v>
      </c>
      <c r="C41" s="80" t="s">
        <v>87</v>
      </c>
      <c r="D41" s="271"/>
      <c r="E41" s="272"/>
      <c r="F41" s="273"/>
      <c r="G41" s="229"/>
      <c r="H41" s="274"/>
      <c r="I41" s="275"/>
      <c r="J41" s="271"/>
      <c r="K41" s="276"/>
      <c r="L41" s="273"/>
      <c r="M41" s="229"/>
      <c r="N41" s="230"/>
      <c r="O41" s="231"/>
      <c r="P41" s="233"/>
      <c r="Q41" s="234"/>
      <c r="R41" s="235"/>
      <c r="S41" s="365">
        <f>O41+L41+I41+F41</f>
        <v>0</v>
      </c>
      <c r="T41" s="284">
        <f>S41-V41+R41</f>
        <v>0</v>
      </c>
      <c r="U41" s="222"/>
      <c r="V41" s="238">
        <f>MIN(F41,I41,L41,O41)</f>
        <v>0</v>
      </c>
    </row>
    <row r="42" spans="1:22" ht="15.75" hidden="1">
      <c r="A42" s="77" t="s">
        <v>219</v>
      </c>
      <c r="B42" s="48" t="s">
        <v>373</v>
      </c>
      <c r="C42" s="78" t="s">
        <v>10</v>
      </c>
      <c r="D42" s="278"/>
      <c r="E42" s="279"/>
      <c r="F42" s="280"/>
      <c r="G42" s="256"/>
      <c r="H42" s="281"/>
      <c r="I42" s="282"/>
      <c r="J42" s="278"/>
      <c r="K42" s="283"/>
      <c r="L42" s="280"/>
      <c r="M42" s="256"/>
      <c r="N42" s="257"/>
      <c r="O42" s="258"/>
      <c r="P42" s="246"/>
      <c r="Q42" s="247"/>
      <c r="R42" s="248"/>
      <c r="S42" s="364">
        <f>O42+L42+I42+F42</f>
        <v>0</v>
      </c>
      <c r="T42" s="277">
        <f>S42-V42+R42</f>
        <v>0</v>
      </c>
      <c r="U42" s="222"/>
      <c r="V42" s="238">
        <f>MIN(F42,I42,L42,O42)</f>
        <v>0</v>
      </c>
    </row>
    <row r="43" spans="1:22" ht="15.75" hidden="1">
      <c r="A43" s="77" t="s">
        <v>220</v>
      </c>
      <c r="B43" s="368" t="s">
        <v>214</v>
      </c>
      <c r="C43" s="80" t="s">
        <v>8</v>
      </c>
      <c r="D43" s="271"/>
      <c r="E43" s="272"/>
      <c r="F43" s="273"/>
      <c r="G43" s="229"/>
      <c r="H43" s="274"/>
      <c r="I43" s="275"/>
      <c r="J43" s="271"/>
      <c r="K43" s="276"/>
      <c r="L43" s="273"/>
      <c r="M43" s="229"/>
      <c r="N43" s="230"/>
      <c r="O43" s="231"/>
      <c r="P43" s="233"/>
      <c r="Q43" s="234"/>
      <c r="R43" s="235"/>
      <c r="S43" s="364">
        <f>O43+L43+I43+F43</f>
        <v>0</v>
      </c>
      <c r="T43" s="277">
        <f>S43-V43+R43</f>
        <v>0</v>
      </c>
      <c r="U43" s="222"/>
      <c r="V43" s="238">
        <f>MIN(F43,I43,L43,O43)</f>
        <v>0</v>
      </c>
    </row>
    <row r="44" spans="1:22" ht="15.75" hidden="1">
      <c r="A44" s="79" t="s">
        <v>221</v>
      </c>
      <c r="B44" s="48" t="s">
        <v>254</v>
      </c>
      <c r="C44" s="78" t="s">
        <v>10</v>
      </c>
      <c r="D44" s="278"/>
      <c r="E44" s="272"/>
      <c r="F44" s="273"/>
      <c r="G44" s="256"/>
      <c r="H44" s="274"/>
      <c r="I44" s="275"/>
      <c r="J44" s="278"/>
      <c r="K44" s="276"/>
      <c r="L44" s="273"/>
      <c r="M44" s="256"/>
      <c r="N44" s="230"/>
      <c r="O44" s="231"/>
      <c r="P44" s="246"/>
      <c r="Q44" s="234"/>
      <c r="R44" s="235"/>
      <c r="S44" s="365">
        <f>O44+L44+I44+F44</f>
        <v>0</v>
      </c>
      <c r="T44" s="284">
        <f>S44-V44+R44</f>
        <v>0</v>
      </c>
      <c r="U44" s="222"/>
      <c r="V44" s="238">
        <f>MIN(F44,I44,L44,O44)</f>
        <v>0</v>
      </c>
    </row>
    <row r="45" spans="1:22" ht="15.75" hidden="1">
      <c r="A45" s="77" t="s">
        <v>222</v>
      </c>
      <c r="B45" s="49" t="s">
        <v>38</v>
      </c>
      <c r="C45" s="80" t="s">
        <v>12</v>
      </c>
      <c r="D45" s="271"/>
      <c r="E45" s="279"/>
      <c r="F45" s="280"/>
      <c r="G45" s="229"/>
      <c r="H45" s="281"/>
      <c r="I45" s="282"/>
      <c r="J45" s="271"/>
      <c r="K45" s="283"/>
      <c r="L45" s="280"/>
      <c r="M45" s="229"/>
      <c r="N45" s="257"/>
      <c r="O45" s="258"/>
      <c r="P45" s="233"/>
      <c r="Q45" s="247"/>
      <c r="R45" s="248"/>
      <c r="S45" s="364">
        <f>O45+L45+I45+F45</f>
        <v>0</v>
      </c>
      <c r="T45" s="277">
        <f>S45-V45+R45</f>
        <v>0</v>
      </c>
      <c r="U45" s="222"/>
      <c r="V45" s="238">
        <f>MIN(F45,I45,L45,O45)</f>
        <v>0</v>
      </c>
    </row>
    <row r="46" spans="1:22" ht="15.75" hidden="1">
      <c r="A46" s="77" t="s">
        <v>223</v>
      </c>
      <c r="B46" s="48" t="s">
        <v>243</v>
      </c>
      <c r="C46" s="78" t="s">
        <v>8</v>
      </c>
      <c r="D46" s="367"/>
      <c r="E46" s="272"/>
      <c r="F46" s="273"/>
      <c r="G46" s="256"/>
      <c r="H46" s="274"/>
      <c r="I46" s="275"/>
      <c r="J46" s="278"/>
      <c r="K46" s="276"/>
      <c r="L46" s="273"/>
      <c r="M46" s="256"/>
      <c r="N46" s="230"/>
      <c r="O46" s="231"/>
      <c r="P46" s="246"/>
      <c r="Q46" s="234"/>
      <c r="R46" s="235"/>
      <c r="S46" s="364">
        <f>O46+L46+I46+F46</f>
        <v>0</v>
      </c>
      <c r="T46" s="277">
        <f>S46-V46+R46</f>
        <v>0</v>
      </c>
      <c r="U46" s="222"/>
      <c r="V46" s="238">
        <f>MIN(F46,I46,L46,O46)</f>
        <v>0</v>
      </c>
    </row>
    <row r="47" spans="1:22" ht="15.75" hidden="1">
      <c r="A47" s="79" t="s">
        <v>224</v>
      </c>
      <c r="B47" s="49" t="s">
        <v>260</v>
      </c>
      <c r="C47" s="80" t="s">
        <v>12</v>
      </c>
      <c r="D47" s="271"/>
      <c r="E47" s="272"/>
      <c r="F47" s="273"/>
      <c r="G47" s="229"/>
      <c r="H47" s="274"/>
      <c r="I47" s="275"/>
      <c r="J47" s="271"/>
      <c r="K47" s="276"/>
      <c r="L47" s="273"/>
      <c r="M47" s="229"/>
      <c r="N47" s="230"/>
      <c r="O47" s="231"/>
      <c r="P47" s="233"/>
      <c r="Q47" s="234"/>
      <c r="R47" s="235"/>
      <c r="S47" s="365">
        <f>O47+L47+I47+F47</f>
        <v>0</v>
      </c>
      <c r="T47" s="284">
        <f>S47-V47+R47</f>
        <v>0</v>
      </c>
      <c r="U47" s="222"/>
      <c r="V47" s="238">
        <f>MIN(F47,I47,L47,O47)</f>
        <v>0</v>
      </c>
    </row>
    <row r="48" spans="1:22" ht="15.75" hidden="1">
      <c r="A48" s="77" t="s">
        <v>225</v>
      </c>
      <c r="B48" s="48" t="s">
        <v>192</v>
      </c>
      <c r="C48" s="78" t="s">
        <v>12</v>
      </c>
      <c r="D48" s="367"/>
      <c r="E48" s="279"/>
      <c r="F48" s="280"/>
      <c r="G48" s="256"/>
      <c r="H48" s="281"/>
      <c r="I48" s="282"/>
      <c r="J48" s="278"/>
      <c r="K48" s="283"/>
      <c r="L48" s="280"/>
      <c r="M48" s="256"/>
      <c r="N48" s="257"/>
      <c r="O48" s="258"/>
      <c r="P48" s="246"/>
      <c r="Q48" s="247"/>
      <c r="R48" s="248"/>
      <c r="S48" s="364">
        <f>O48+L48+I48+F48</f>
        <v>0</v>
      </c>
      <c r="T48" s="277">
        <f>S48-V48+R48</f>
        <v>0</v>
      </c>
      <c r="U48" s="222"/>
      <c r="V48" s="238">
        <f>MIN(F48,I48,L48,O48)</f>
        <v>0</v>
      </c>
    </row>
    <row r="49" spans="1:22" ht="15.75" hidden="1">
      <c r="A49" s="77" t="s">
        <v>226</v>
      </c>
      <c r="B49" s="48" t="s">
        <v>253</v>
      </c>
      <c r="C49" s="78" t="s">
        <v>12</v>
      </c>
      <c r="D49" s="271"/>
      <c r="E49" s="272"/>
      <c r="F49" s="273"/>
      <c r="G49" s="229"/>
      <c r="H49" s="274"/>
      <c r="I49" s="275"/>
      <c r="J49" s="271"/>
      <c r="K49" s="276"/>
      <c r="L49" s="273"/>
      <c r="M49" s="229"/>
      <c r="N49" s="230"/>
      <c r="O49" s="231"/>
      <c r="P49" s="233"/>
      <c r="Q49" s="234"/>
      <c r="R49" s="235"/>
      <c r="S49" s="364">
        <f>O49+L49+I49+F49</f>
        <v>0</v>
      </c>
      <c r="T49" s="277">
        <f>S49-V49+R49</f>
        <v>0</v>
      </c>
      <c r="U49" s="222"/>
      <c r="V49" s="238">
        <f>MIN(F49,I49,L49,O49)</f>
        <v>0</v>
      </c>
    </row>
    <row r="50" spans="1:22" ht="15.75" hidden="1">
      <c r="A50" s="79" t="s">
        <v>410</v>
      </c>
      <c r="B50" s="48" t="s">
        <v>307</v>
      </c>
      <c r="C50" s="78" t="s">
        <v>87</v>
      </c>
      <c r="D50" s="271"/>
      <c r="E50" s="272"/>
      <c r="F50" s="273"/>
      <c r="G50" s="229"/>
      <c r="H50" s="274"/>
      <c r="I50" s="275"/>
      <c r="J50" s="271"/>
      <c r="K50" s="276"/>
      <c r="L50" s="273"/>
      <c r="M50" s="229"/>
      <c r="N50" s="230"/>
      <c r="O50" s="231"/>
      <c r="P50" s="233"/>
      <c r="Q50" s="234"/>
      <c r="R50" s="235"/>
      <c r="S50" s="365">
        <f>O50+L50+I50+F50</f>
        <v>0</v>
      </c>
      <c r="T50" s="284">
        <f>S50-V50+R50</f>
        <v>0</v>
      </c>
      <c r="U50" s="222"/>
      <c r="V50" s="238">
        <f>MIN(F50,I50,L50,O50)</f>
        <v>0</v>
      </c>
    </row>
    <row r="51" spans="1:22" ht="15.75" hidden="1">
      <c r="A51" s="77" t="s">
        <v>411</v>
      </c>
      <c r="B51" s="49" t="s">
        <v>43</v>
      </c>
      <c r="C51" s="80" t="s">
        <v>12</v>
      </c>
      <c r="D51" s="271"/>
      <c r="E51" s="272"/>
      <c r="F51" s="273"/>
      <c r="G51" s="229"/>
      <c r="H51" s="274"/>
      <c r="I51" s="275"/>
      <c r="J51" s="271"/>
      <c r="K51" s="276"/>
      <c r="L51" s="273"/>
      <c r="M51" s="229"/>
      <c r="N51" s="230"/>
      <c r="O51" s="231"/>
      <c r="P51" s="233"/>
      <c r="Q51" s="234"/>
      <c r="R51" s="235"/>
      <c r="S51" s="364">
        <f>O51+L51+I51+F51</f>
        <v>0</v>
      </c>
      <c r="T51" s="277">
        <f>S51-V51+R51</f>
        <v>0</v>
      </c>
      <c r="U51" s="222"/>
      <c r="V51" s="238">
        <f>MIN(F51,I51,L51,O51)</f>
        <v>0</v>
      </c>
    </row>
    <row r="52" spans="1:22" ht="15.75" hidden="1">
      <c r="A52" s="77" t="s">
        <v>412</v>
      </c>
      <c r="B52" s="48" t="s">
        <v>205</v>
      </c>
      <c r="C52" s="78" t="s">
        <v>12</v>
      </c>
      <c r="D52" s="278"/>
      <c r="E52" s="279"/>
      <c r="F52" s="280"/>
      <c r="G52" s="256"/>
      <c r="H52" s="281"/>
      <c r="I52" s="282"/>
      <c r="J52" s="271"/>
      <c r="K52" s="276"/>
      <c r="L52" s="273"/>
      <c r="M52" s="229"/>
      <c r="N52" s="230"/>
      <c r="O52" s="231"/>
      <c r="P52" s="233"/>
      <c r="Q52" s="234"/>
      <c r="R52" s="235"/>
      <c r="S52" s="364">
        <f>O52+L52+I52+F52</f>
        <v>0</v>
      </c>
      <c r="T52" s="277">
        <f>S52-V52+R52</f>
        <v>0</v>
      </c>
      <c r="U52" s="222"/>
      <c r="V52" s="238">
        <f>MIN(F52,I52,L52,O52)</f>
        <v>0</v>
      </c>
    </row>
    <row r="53" spans="1:22" ht="15.75" hidden="1">
      <c r="A53" s="79" t="s">
        <v>413</v>
      </c>
      <c r="B53" s="49" t="s">
        <v>209</v>
      </c>
      <c r="C53" s="80" t="s">
        <v>10</v>
      </c>
      <c r="D53" s="271"/>
      <c r="E53" s="272"/>
      <c r="F53" s="273"/>
      <c r="G53" s="229"/>
      <c r="H53" s="274"/>
      <c r="I53" s="275"/>
      <c r="J53" s="271"/>
      <c r="K53" s="276"/>
      <c r="L53" s="273"/>
      <c r="M53" s="229"/>
      <c r="N53" s="230"/>
      <c r="O53" s="231"/>
      <c r="P53" s="233"/>
      <c r="Q53" s="234"/>
      <c r="R53" s="235"/>
      <c r="S53" s="365">
        <f>O53+L53+I53+F53</f>
        <v>0</v>
      </c>
      <c r="T53" s="284">
        <f>S53-V53+R53</f>
        <v>0</v>
      </c>
      <c r="U53" s="222"/>
      <c r="V53" s="238">
        <f>MIN(F53,I53,L53,O53)</f>
        <v>0</v>
      </c>
    </row>
    <row r="54" spans="1:22" ht="15.75" hidden="1">
      <c r="A54" s="77" t="s">
        <v>414</v>
      </c>
      <c r="B54" s="48" t="s">
        <v>166</v>
      </c>
      <c r="C54" s="78" t="s">
        <v>87</v>
      </c>
      <c r="D54" s="278"/>
      <c r="E54" s="279"/>
      <c r="F54" s="280"/>
      <c r="G54" s="256"/>
      <c r="H54" s="281"/>
      <c r="I54" s="282"/>
      <c r="J54" s="271"/>
      <c r="K54" s="276"/>
      <c r="L54" s="273"/>
      <c r="M54" s="229"/>
      <c r="N54" s="230"/>
      <c r="O54" s="231"/>
      <c r="P54" s="233"/>
      <c r="Q54" s="234"/>
      <c r="R54" s="235"/>
      <c r="S54" s="364">
        <f>O54+L54+I54+F54</f>
        <v>0</v>
      </c>
      <c r="T54" s="277">
        <f>S54-V54+R54</f>
        <v>0</v>
      </c>
      <c r="U54" s="222"/>
      <c r="V54" s="238">
        <f>MIN(F54,I54,L54,O54)</f>
        <v>0</v>
      </c>
    </row>
    <row r="55" spans="1:22" ht="15.75" hidden="1">
      <c r="A55" s="77" t="s">
        <v>415</v>
      </c>
      <c r="B55" s="48" t="s">
        <v>262</v>
      </c>
      <c r="C55" s="78" t="s">
        <v>6</v>
      </c>
      <c r="D55" s="271"/>
      <c r="E55" s="272"/>
      <c r="F55" s="273"/>
      <c r="G55" s="229"/>
      <c r="H55" s="274"/>
      <c r="I55" s="275"/>
      <c r="J55" s="271"/>
      <c r="K55" s="276"/>
      <c r="L55" s="273"/>
      <c r="M55" s="229"/>
      <c r="N55" s="230"/>
      <c r="O55" s="231"/>
      <c r="P55" s="233"/>
      <c r="Q55" s="234"/>
      <c r="R55" s="235"/>
      <c r="S55" s="364">
        <f>O55+L55+I55+F55</f>
        <v>0</v>
      </c>
      <c r="T55" s="277">
        <f>S55-V55+R55</f>
        <v>0</v>
      </c>
      <c r="U55" s="222"/>
      <c r="V55" s="238">
        <f>MIN(F55,I55,L55,O55)</f>
        <v>0</v>
      </c>
    </row>
    <row r="56" spans="1:22" ht="15.75" hidden="1">
      <c r="A56" s="79" t="s">
        <v>416</v>
      </c>
      <c r="B56" s="48" t="s">
        <v>326</v>
      </c>
      <c r="C56" s="78" t="s">
        <v>13</v>
      </c>
      <c r="D56" s="271"/>
      <c r="E56" s="272"/>
      <c r="F56" s="273"/>
      <c r="G56" s="229"/>
      <c r="H56" s="274"/>
      <c r="I56" s="275"/>
      <c r="J56" s="271"/>
      <c r="K56" s="276"/>
      <c r="L56" s="273"/>
      <c r="M56" s="229"/>
      <c r="N56" s="230"/>
      <c r="O56" s="231"/>
      <c r="P56" s="233"/>
      <c r="Q56" s="234"/>
      <c r="R56" s="235"/>
      <c r="S56" s="365">
        <f>O56+L56+I56+F56</f>
        <v>0</v>
      </c>
      <c r="T56" s="284">
        <f>S56-V56+R56</f>
        <v>0</v>
      </c>
      <c r="U56" s="222"/>
      <c r="V56" s="238">
        <f>MIN(F56,I56,L56,O56)</f>
        <v>0</v>
      </c>
    </row>
    <row r="57" spans="1:22" ht="15.75" hidden="1">
      <c r="A57" s="77" t="s">
        <v>417</v>
      </c>
      <c r="B57" s="48" t="s">
        <v>396</v>
      </c>
      <c r="C57" s="78" t="s">
        <v>12</v>
      </c>
      <c r="D57" s="271"/>
      <c r="E57" s="272"/>
      <c r="F57" s="273"/>
      <c r="G57" s="229"/>
      <c r="H57" s="274"/>
      <c r="I57" s="275"/>
      <c r="J57" s="271"/>
      <c r="K57" s="276"/>
      <c r="L57" s="273"/>
      <c r="M57" s="229"/>
      <c r="N57" s="230"/>
      <c r="O57" s="231"/>
      <c r="P57" s="233"/>
      <c r="Q57" s="234"/>
      <c r="R57" s="235"/>
      <c r="S57" s="364">
        <f>O57+L57+I57+F57</f>
        <v>0</v>
      </c>
      <c r="T57" s="277">
        <f>S57-V57+R57</f>
        <v>0</v>
      </c>
      <c r="U57" s="222"/>
      <c r="V57" s="238">
        <f>MIN(F57,I57,L57,O57)</f>
        <v>0</v>
      </c>
    </row>
    <row r="58" spans="1:22" ht="15.75" hidden="1">
      <c r="A58" s="77" t="s">
        <v>418</v>
      </c>
      <c r="B58" s="48" t="s">
        <v>164</v>
      </c>
      <c r="C58" s="78" t="s">
        <v>10</v>
      </c>
      <c r="D58" s="271"/>
      <c r="E58" s="272"/>
      <c r="F58" s="273"/>
      <c r="G58" s="229"/>
      <c r="H58" s="274"/>
      <c r="I58" s="275"/>
      <c r="J58" s="271"/>
      <c r="K58" s="276"/>
      <c r="L58" s="273"/>
      <c r="M58" s="229"/>
      <c r="N58" s="230"/>
      <c r="O58" s="231"/>
      <c r="P58" s="233"/>
      <c r="Q58" s="234"/>
      <c r="R58" s="235"/>
      <c r="S58" s="364">
        <f>O58+L58+I58+F58</f>
        <v>0</v>
      </c>
      <c r="T58" s="277">
        <f>S58-V58+R58</f>
        <v>0</v>
      </c>
      <c r="U58" s="222"/>
      <c r="V58" s="238">
        <f>MIN(F58,I58,L58,O58)</f>
        <v>0</v>
      </c>
    </row>
    <row r="59" spans="1:22" ht="15.75" hidden="1">
      <c r="A59" s="79" t="s">
        <v>247</v>
      </c>
      <c r="B59" s="48" t="s">
        <v>111</v>
      </c>
      <c r="C59" s="78" t="s">
        <v>13</v>
      </c>
      <c r="D59" s="271"/>
      <c r="E59" s="272"/>
      <c r="F59" s="273"/>
      <c r="G59" s="229"/>
      <c r="H59" s="274"/>
      <c r="I59" s="275"/>
      <c r="J59" s="271"/>
      <c r="K59" s="276"/>
      <c r="L59" s="273"/>
      <c r="M59" s="229"/>
      <c r="N59" s="230"/>
      <c r="O59" s="231"/>
      <c r="P59" s="233"/>
      <c r="Q59" s="234"/>
      <c r="R59" s="235"/>
      <c r="S59" s="365">
        <f>O59+L59+I59+F59</f>
        <v>0</v>
      </c>
      <c r="T59" s="284">
        <f>S59-V59+R59</f>
        <v>0</v>
      </c>
      <c r="U59" s="222"/>
      <c r="V59" s="238">
        <f>MIN(F59,I59,L59,O59)</f>
        <v>0</v>
      </c>
    </row>
    <row r="60" spans="1:22" ht="15.75" hidden="1">
      <c r="A60" s="77" t="s">
        <v>248</v>
      </c>
      <c r="B60" s="48" t="s">
        <v>62</v>
      </c>
      <c r="C60" s="78" t="s">
        <v>13</v>
      </c>
      <c r="D60" s="271"/>
      <c r="E60" s="272"/>
      <c r="F60" s="273"/>
      <c r="G60" s="229"/>
      <c r="H60" s="274"/>
      <c r="I60" s="275"/>
      <c r="J60" s="271"/>
      <c r="K60" s="276"/>
      <c r="L60" s="273"/>
      <c r="M60" s="229"/>
      <c r="N60" s="230"/>
      <c r="O60" s="231"/>
      <c r="P60" s="233"/>
      <c r="Q60" s="234"/>
      <c r="R60" s="235"/>
      <c r="S60" s="364">
        <f>O60+L60+I60+F60</f>
        <v>0</v>
      </c>
      <c r="T60" s="277">
        <f>S60-V60+R60</f>
        <v>0</v>
      </c>
      <c r="U60" s="222"/>
      <c r="V60" s="238">
        <f>MIN(F60,I60,L60,O60)</f>
        <v>0</v>
      </c>
    </row>
    <row r="61" spans="1:22" ht="15.75" hidden="1">
      <c r="A61" s="77" t="s">
        <v>249</v>
      </c>
      <c r="B61" s="48" t="s">
        <v>98</v>
      </c>
      <c r="C61" s="78" t="s">
        <v>12</v>
      </c>
      <c r="D61" s="271"/>
      <c r="E61" s="272"/>
      <c r="F61" s="273"/>
      <c r="G61" s="229"/>
      <c r="H61" s="274"/>
      <c r="I61" s="275"/>
      <c r="J61" s="271"/>
      <c r="K61" s="276"/>
      <c r="L61" s="273"/>
      <c r="M61" s="229"/>
      <c r="N61" s="230"/>
      <c r="O61" s="231"/>
      <c r="P61" s="233"/>
      <c r="Q61" s="234"/>
      <c r="R61" s="235"/>
      <c r="S61" s="364">
        <f>O61+L61+I61+F61</f>
        <v>0</v>
      </c>
      <c r="T61" s="277">
        <f>S61-V61+R61</f>
        <v>0</v>
      </c>
      <c r="U61" s="222"/>
      <c r="V61" s="238">
        <f>MIN(F61,I61,L61,O61)</f>
        <v>0</v>
      </c>
    </row>
    <row r="62" spans="1:22" ht="15.75" hidden="1">
      <c r="A62" s="79" t="s">
        <v>250</v>
      </c>
      <c r="B62" s="48" t="s">
        <v>81</v>
      </c>
      <c r="C62" s="78" t="s">
        <v>87</v>
      </c>
      <c r="D62" s="271"/>
      <c r="E62" s="272"/>
      <c r="F62" s="273"/>
      <c r="G62" s="229"/>
      <c r="H62" s="274"/>
      <c r="I62" s="275"/>
      <c r="J62" s="271"/>
      <c r="K62" s="276"/>
      <c r="L62" s="273"/>
      <c r="M62" s="229"/>
      <c r="N62" s="230"/>
      <c r="O62" s="231"/>
      <c r="P62" s="233"/>
      <c r="Q62" s="234"/>
      <c r="R62" s="235"/>
      <c r="S62" s="365">
        <f>O62+L62+I62+F62</f>
        <v>0</v>
      </c>
      <c r="T62" s="284">
        <f>S62-V62+R62</f>
        <v>0</v>
      </c>
      <c r="U62" s="222"/>
      <c r="V62" s="238">
        <f>MIN(F62,I62,L62,O62)</f>
        <v>0</v>
      </c>
    </row>
    <row r="63" spans="1:22" ht="15.75" hidden="1">
      <c r="A63" s="77" t="s">
        <v>251</v>
      </c>
      <c r="B63" s="48" t="s">
        <v>193</v>
      </c>
      <c r="C63" s="78" t="s">
        <v>10</v>
      </c>
      <c r="D63" s="271"/>
      <c r="E63" s="272"/>
      <c r="F63" s="273"/>
      <c r="G63" s="229"/>
      <c r="H63" s="274"/>
      <c r="I63" s="275"/>
      <c r="J63" s="271"/>
      <c r="K63" s="276"/>
      <c r="L63" s="273"/>
      <c r="M63" s="229"/>
      <c r="N63" s="230"/>
      <c r="O63" s="231"/>
      <c r="P63" s="233"/>
      <c r="Q63" s="234"/>
      <c r="R63" s="235"/>
      <c r="S63" s="364">
        <f>O63+L63+I63+F63</f>
        <v>0</v>
      </c>
      <c r="T63" s="277">
        <f>S63-V63+R63</f>
        <v>0</v>
      </c>
      <c r="U63" s="222"/>
      <c r="V63" s="238">
        <f>MIN(F63,I63,L63,O63)</f>
        <v>0</v>
      </c>
    </row>
    <row r="64" spans="1:22" ht="15.75" hidden="1">
      <c r="A64" s="77" t="s">
        <v>419</v>
      </c>
      <c r="B64" s="48" t="s">
        <v>377</v>
      </c>
      <c r="C64" s="78" t="s">
        <v>12</v>
      </c>
      <c r="D64" s="271"/>
      <c r="E64" s="272"/>
      <c r="F64" s="273"/>
      <c r="G64" s="229"/>
      <c r="H64" s="274"/>
      <c r="I64" s="275"/>
      <c r="J64" s="271"/>
      <c r="K64" s="276"/>
      <c r="L64" s="273"/>
      <c r="M64" s="229"/>
      <c r="N64" s="230"/>
      <c r="O64" s="231"/>
      <c r="P64" s="233"/>
      <c r="Q64" s="234"/>
      <c r="R64" s="235"/>
      <c r="S64" s="364">
        <f>O64+L64+I64+F64</f>
        <v>0</v>
      </c>
      <c r="T64" s="277">
        <f>S64-V64+R64</f>
        <v>0</v>
      </c>
      <c r="U64" s="222"/>
      <c r="V64" s="238">
        <f>MIN(F64,I64,L64,O64)</f>
        <v>0</v>
      </c>
    </row>
    <row r="65" spans="1:22" ht="15.75" hidden="1">
      <c r="A65" s="79" t="s">
        <v>420</v>
      </c>
      <c r="B65" s="48" t="s">
        <v>162</v>
      </c>
      <c r="C65" s="78" t="s">
        <v>8</v>
      </c>
      <c r="D65" s="271"/>
      <c r="E65" s="272"/>
      <c r="F65" s="273"/>
      <c r="G65" s="229"/>
      <c r="H65" s="274"/>
      <c r="I65" s="275"/>
      <c r="J65" s="271"/>
      <c r="K65" s="276"/>
      <c r="L65" s="273"/>
      <c r="M65" s="229"/>
      <c r="N65" s="230"/>
      <c r="O65" s="231"/>
      <c r="P65" s="233"/>
      <c r="Q65" s="234"/>
      <c r="R65" s="235"/>
      <c r="S65" s="365">
        <f>O65+L65+I65+F65</f>
        <v>0</v>
      </c>
      <c r="T65" s="284">
        <f>S65-V65+R65</f>
        <v>0</v>
      </c>
      <c r="U65" s="222"/>
      <c r="V65" s="238">
        <f>MIN(F65,I65,L65,O65)</f>
        <v>0</v>
      </c>
    </row>
    <row r="66" spans="1:22" ht="15.75" hidden="1">
      <c r="A66" s="77" t="s">
        <v>421</v>
      </c>
      <c r="B66" s="48" t="s">
        <v>63</v>
      </c>
      <c r="C66" s="78" t="s">
        <v>13</v>
      </c>
      <c r="D66" s="306"/>
      <c r="E66" s="272"/>
      <c r="F66" s="273"/>
      <c r="G66" s="229"/>
      <c r="H66" s="274"/>
      <c r="I66" s="275"/>
      <c r="J66" s="271"/>
      <c r="K66" s="276"/>
      <c r="L66" s="273"/>
      <c r="M66" s="229"/>
      <c r="N66" s="230"/>
      <c r="O66" s="231"/>
      <c r="P66" s="233"/>
      <c r="Q66" s="234"/>
      <c r="R66" s="235"/>
      <c r="S66" s="364">
        <f>O66+L66+I66+F66</f>
        <v>0</v>
      </c>
      <c r="T66" s="277">
        <f>S66-V66+R66</f>
        <v>0</v>
      </c>
      <c r="U66" s="222"/>
      <c r="V66" s="238">
        <f>MIN(F66,I66,L66,O66)</f>
        <v>0</v>
      </c>
    </row>
    <row r="67" spans="1:22" ht="15.75" hidden="1">
      <c r="A67" s="77" t="s">
        <v>422</v>
      </c>
      <c r="B67" s="49" t="s">
        <v>294</v>
      </c>
      <c r="C67" s="80" t="s">
        <v>6</v>
      </c>
      <c r="D67" s="278"/>
      <c r="E67" s="279"/>
      <c r="F67" s="280"/>
      <c r="G67" s="256"/>
      <c r="H67" s="281"/>
      <c r="I67" s="282"/>
      <c r="J67" s="278"/>
      <c r="K67" s="283"/>
      <c r="L67" s="280"/>
      <c r="M67" s="256"/>
      <c r="N67" s="257"/>
      <c r="O67" s="258"/>
      <c r="P67" s="246"/>
      <c r="Q67" s="247"/>
      <c r="R67" s="248"/>
      <c r="S67" s="364">
        <f>O67+L67+I67+F67</f>
        <v>0</v>
      </c>
      <c r="T67" s="277">
        <f>S67-V67+R67</f>
        <v>0</v>
      </c>
      <c r="U67" s="222"/>
      <c r="V67" s="238">
        <f>MIN(F67,I67,L67,O67)</f>
        <v>0</v>
      </c>
    </row>
    <row r="68" spans="1:22" ht="15.75" hidden="1">
      <c r="A68" s="79" t="s">
        <v>423</v>
      </c>
      <c r="B68" s="48" t="s">
        <v>85</v>
      </c>
      <c r="C68" s="78" t="s">
        <v>13</v>
      </c>
      <c r="D68" s="271"/>
      <c r="E68" s="272"/>
      <c r="F68" s="273"/>
      <c r="G68" s="229"/>
      <c r="H68" s="274"/>
      <c r="I68" s="275"/>
      <c r="J68" s="271"/>
      <c r="K68" s="276"/>
      <c r="L68" s="273"/>
      <c r="M68" s="229"/>
      <c r="N68" s="230"/>
      <c r="O68" s="231"/>
      <c r="P68" s="233"/>
      <c r="Q68" s="234"/>
      <c r="R68" s="235"/>
      <c r="S68" s="365">
        <f>O68+L68+I68+F68</f>
        <v>0</v>
      </c>
      <c r="T68" s="284">
        <f>S68-V68+R68</f>
        <v>0</v>
      </c>
      <c r="U68" s="222"/>
      <c r="V68" s="238">
        <f>MIN(F68,I68,L68,O68)</f>
        <v>0</v>
      </c>
    </row>
    <row r="69" spans="1:22" ht="15.75" hidden="1">
      <c r="A69" s="77" t="s">
        <v>424</v>
      </c>
      <c r="B69" s="49" t="s">
        <v>204</v>
      </c>
      <c r="C69" s="80" t="s">
        <v>87</v>
      </c>
      <c r="D69" s="278"/>
      <c r="E69" s="272"/>
      <c r="F69" s="273"/>
      <c r="G69" s="256"/>
      <c r="H69" s="274"/>
      <c r="I69" s="275"/>
      <c r="J69" s="278"/>
      <c r="K69" s="276"/>
      <c r="L69" s="273"/>
      <c r="M69" s="256"/>
      <c r="N69" s="230"/>
      <c r="O69" s="231"/>
      <c r="P69" s="246"/>
      <c r="Q69" s="234"/>
      <c r="R69" s="235"/>
      <c r="S69" s="364">
        <f>O69+L69+I69+F69</f>
        <v>0</v>
      </c>
      <c r="T69" s="277">
        <f>S69-V69+R69</f>
        <v>0</v>
      </c>
      <c r="U69" s="222"/>
      <c r="V69" s="238">
        <f>MIN(F69,I69,L69,O69)</f>
        <v>0</v>
      </c>
    </row>
    <row r="70" spans="1:22" ht="15.75" hidden="1">
      <c r="A70" s="77" t="s">
        <v>425</v>
      </c>
      <c r="B70" s="48" t="s">
        <v>340</v>
      </c>
      <c r="C70" s="78" t="s">
        <v>87</v>
      </c>
      <c r="D70" s="271"/>
      <c r="E70" s="279"/>
      <c r="F70" s="280"/>
      <c r="G70" s="229"/>
      <c r="H70" s="281"/>
      <c r="I70" s="282"/>
      <c r="J70" s="271"/>
      <c r="K70" s="283"/>
      <c r="L70" s="280"/>
      <c r="M70" s="229"/>
      <c r="N70" s="257"/>
      <c r="O70" s="258"/>
      <c r="P70" s="233"/>
      <c r="Q70" s="247"/>
      <c r="R70" s="248"/>
      <c r="S70" s="364">
        <f>O70+L70+I70+F70</f>
        <v>0</v>
      </c>
      <c r="T70" s="277">
        <f>S70-V70+R70</f>
        <v>0</v>
      </c>
      <c r="U70" s="222"/>
      <c r="V70" s="238">
        <f>MIN(F70,I70,L70,O70)</f>
        <v>0</v>
      </c>
    </row>
    <row r="71" spans="1:22" ht="15.75" hidden="1">
      <c r="A71" s="79" t="s">
        <v>426</v>
      </c>
      <c r="B71" s="49" t="s">
        <v>389</v>
      </c>
      <c r="C71" s="80" t="s">
        <v>12</v>
      </c>
      <c r="D71" s="278"/>
      <c r="E71" s="272"/>
      <c r="F71" s="273"/>
      <c r="G71" s="256"/>
      <c r="H71" s="274"/>
      <c r="I71" s="275"/>
      <c r="J71" s="278"/>
      <c r="K71" s="276"/>
      <c r="L71" s="273"/>
      <c r="M71" s="256"/>
      <c r="N71" s="230"/>
      <c r="O71" s="231"/>
      <c r="P71" s="246"/>
      <c r="Q71" s="234"/>
      <c r="R71" s="235"/>
      <c r="S71" s="365">
        <f>O71+L71+I71+F71</f>
        <v>0</v>
      </c>
      <c r="T71" s="284">
        <f>S71-V71+R71</f>
        <v>0</v>
      </c>
      <c r="U71" s="222"/>
      <c r="V71" s="238">
        <f>MIN(F71,I71,L71,O71)</f>
        <v>0</v>
      </c>
    </row>
    <row r="72" spans="1:22" ht="15.75" hidden="1">
      <c r="A72" s="77" t="s">
        <v>427</v>
      </c>
      <c r="B72" s="48" t="s">
        <v>39</v>
      </c>
      <c r="C72" s="78" t="s">
        <v>12</v>
      </c>
      <c r="D72" s="271"/>
      <c r="E72" s="272"/>
      <c r="F72" s="273"/>
      <c r="G72" s="229"/>
      <c r="H72" s="274"/>
      <c r="I72" s="275"/>
      <c r="J72" s="271"/>
      <c r="K72" s="276"/>
      <c r="L72" s="273"/>
      <c r="M72" s="229"/>
      <c r="N72" s="230"/>
      <c r="O72" s="231"/>
      <c r="P72" s="233"/>
      <c r="Q72" s="234"/>
      <c r="R72" s="235"/>
      <c r="S72" s="364">
        <f>O72+L72+I72+F72</f>
        <v>0</v>
      </c>
      <c r="T72" s="277">
        <f>S72-V72+R72</f>
        <v>0</v>
      </c>
      <c r="U72" s="222"/>
      <c r="V72" s="238">
        <f>MIN(F72,I72,L72,O72)</f>
        <v>0</v>
      </c>
    </row>
    <row r="73" spans="1:22" ht="15.75" hidden="1">
      <c r="A73" s="77" t="s">
        <v>428</v>
      </c>
      <c r="B73" s="49" t="s">
        <v>269</v>
      </c>
      <c r="C73" s="80" t="s">
        <v>87</v>
      </c>
      <c r="D73" s="278"/>
      <c r="E73" s="279"/>
      <c r="F73" s="280"/>
      <c r="G73" s="256"/>
      <c r="H73" s="281"/>
      <c r="I73" s="282"/>
      <c r="J73" s="278"/>
      <c r="K73" s="283"/>
      <c r="L73" s="280"/>
      <c r="M73" s="256"/>
      <c r="N73" s="257"/>
      <c r="O73" s="258"/>
      <c r="P73" s="246"/>
      <c r="Q73" s="247"/>
      <c r="R73" s="248"/>
      <c r="S73" s="364">
        <f>O73+L73+I73+F73</f>
        <v>0</v>
      </c>
      <c r="T73" s="277">
        <f>S73-V73+R73</f>
        <v>0</v>
      </c>
      <c r="U73" s="222"/>
      <c r="V73" s="238">
        <f>MIN(F73,I73,L73,O73)</f>
        <v>0</v>
      </c>
    </row>
    <row r="74" spans="1:22" ht="15.75" hidden="1">
      <c r="A74" s="79" t="s">
        <v>429</v>
      </c>
      <c r="B74" s="48" t="s">
        <v>267</v>
      </c>
      <c r="C74" s="78" t="s">
        <v>13</v>
      </c>
      <c r="D74" s="271"/>
      <c r="E74" s="272"/>
      <c r="F74" s="273"/>
      <c r="G74" s="229"/>
      <c r="H74" s="274"/>
      <c r="I74" s="275"/>
      <c r="J74" s="271"/>
      <c r="K74" s="276"/>
      <c r="L74" s="273"/>
      <c r="M74" s="229"/>
      <c r="N74" s="230"/>
      <c r="O74" s="231"/>
      <c r="P74" s="233"/>
      <c r="Q74" s="234"/>
      <c r="R74" s="235"/>
      <c r="S74" s="365">
        <f>O74+L74+I74+F74</f>
        <v>0</v>
      </c>
      <c r="T74" s="284">
        <f>S74-V74+R74</f>
        <v>0</v>
      </c>
      <c r="U74" s="222"/>
      <c r="V74" s="238">
        <f>MIN(F74,I74,L74,O74)</f>
        <v>0</v>
      </c>
    </row>
    <row r="75" spans="1:22" ht="15.75" hidden="1">
      <c r="A75" s="77" t="s">
        <v>430</v>
      </c>
      <c r="B75" s="49" t="s">
        <v>11</v>
      </c>
      <c r="C75" s="80" t="s">
        <v>8</v>
      </c>
      <c r="D75" s="278"/>
      <c r="E75" s="272"/>
      <c r="F75" s="273"/>
      <c r="G75" s="256"/>
      <c r="H75" s="274"/>
      <c r="I75" s="275"/>
      <c r="J75" s="278"/>
      <c r="K75" s="276"/>
      <c r="L75" s="273"/>
      <c r="M75" s="256"/>
      <c r="N75" s="230"/>
      <c r="O75" s="231"/>
      <c r="P75" s="246"/>
      <c r="Q75" s="234"/>
      <c r="R75" s="235"/>
      <c r="S75" s="364">
        <f>O75+L75+I75+F75</f>
        <v>0</v>
      </c>
      <c r="T75" s="277">
        <f>S75-V75+R75</f>
        <v>0</v>
      </c>
      <c r="U75" s="222"/>
      <c r="V75" s="238">
        <f>MIN(F75,I75,L75,O75)</f>
        <v>0</v>
      </c>
    </row>
    <row r="76" spans="1:22" ht="15.75" hidden="1">
      <c r="A76" s="77" t="s">
        <v>431</v>
      </c>
      <c r="B76" s="48" t="s">
        <v>287</v>
      </c>
      <c r="C76" s="78" t="s">
        <v>12</v>
      </c>
      <c r="D76" s="271"/>
      <c r="E76" s="279"/>
      <c r="F76" s="280"/>
      <c r="G76" s="229"/>
      <c r="H76" s="281"/>
      <c r="I76" s="282"/>
      <c r="J76" s="271"/>
      <c r="K76" s="283"/>
      <c r="L76" s="280"/>
      <c r="M76" s="229"/>
      <c r="N76" s="257"/>
      <c r="O76" s="258"/>
      <c r="P76" s="233"/>
      <c r="Q76" s="247"/>
      <c r="R76" s="248"/>
      <c r="S76" s="364">
        <f>O76+L76+I76+F76</f>
        <v>0</v>
      </c>
      <c r="T76" s="277">
        <f>S76-V76+R76</f>
        <v>0</v>
      </c>
      <c r="U76" s="222"/>
      <c r="V76" s="238">
        <f>MIN(F76,I76,L76,O76)</f>
        <v>0</v>
      </c>
    </row>
    <row r="77" spans="1:22" ht="15.75" hidden="1">
      <c r="A77" s="79" t="s">
        <v>432</v>
      </c>
      <c r="B77" s="49" t="s">
        <v>174</v>
      </c>
      <c r="C77" s="80" t="s">
        <v>87</v>
      </c>
      <c r="D77" s="367"/>
      <c r="E77" s="272"/>
      <c r="F77" s="273"/>
      <c r="G77" s="256"/>
      <c r="H77" s="274"/>
      <c r="I77" s="275"/>
      <c r="J77" s="278"/>
      <c r="K77" s="276"/>
      <c r="L77" s="273"/>
      <c r="M77" s="256"/>
      <c r="N77" s="230"/>
      <c r="O77" s="231"/>
      <c r="P77" s="246"/>
      <c r="Q77" s="234"/>
      <c r="R77" s="235"/>
      <c r="S77" s="365">
        <f>O77+L77+I77+F77</f>
        <v>0</v>
      </c>
      <c r="T77" s="284">
        <f>S77-V77+R77</f>
        <v>0</v>
      </c>
      <c r="U77" s="222"/>
      <c r="V77" s="238">
        <f>MIN(F77,I77,L77,O77)</f>
        <v>0</v>
      </c>
    </row>
    <row r="78" spans="1:22" ht="15.75" hidden="1">
      <c r="A78" s="77" t="s">
        <v>433</v>
      </c>
      <c r="B78" s="369" t="s">
        <v>380</v>
      </c>
      <c r="C78" s="78" t="s">
        <v>13</v>
      </c>
      <c r="D78" s="271"/>
      <c r="E78" s="272"/>
      <c r="F78" s="273"/>
      <c r="G78" s="229"/>
      <c r="H78" s="274"/>
      <c r="I78" s="275"/>
      <c r="J78" s="271"/>
      <c r="K78" s="276"/>
      <c r="L78" s="273"/>
      <c r="M78" s="229"/>
      <c r="N78" s="230"/>
      <c r="O78" s="231"/>
      <c r="P78" s="233"/>
      <c r="Q78" s="234"/>
      <c r="R78" s="235"/>
      <c r="S78" s="364">
        <f>O78+L78+I78+F78</f>
        <v>0</v>
      </c>
      <c r="T78" s="277">
        <f>S78-V78+R78</f>
        <v>0</v>
      </c>
      <c r="U78" s="222"/>
      <c r="V78" s="238">
        <f>MIN(F78,I78,L78,O78)</f>
        <v>0</v>
      </c>
    </row>
    <row r="79" spans="1:22" ht="15.75" hidden="1">
      <c r="A79" s="77" t="s">
        <v>434</v>
      </c>
      <c r="B79" s="49" t="s">
        <v>84</v>
      </c>
      <c r="C79" s="80" t="s">
        <v>12</v>
      </c>
      <c r="D79" s="367"/>
      <c r="E79" s="279"/>
      <c r="F79" s="280"/>
      <c r="G79" s="256"/>
      <c r="H79" s="281"/>
      <c r="I79" s="282"/>
      <c r="J79" s="278"/>
      <c r="K79" s="283"/>
      <c r="L79" s="280"/>
      <c r="M79" s="256"/>
      <c r="N79" s="257"/>
      <c r="O79" s="258"/>
      <c r="P79" s="246"/>
      <c r="Q79" s="247"/>
      <c r="R79" s="248"/>
      <c r="S79" s="364">
        <f>O79+L79+I79+F79</f>
        <v>0</v>
      </c>
      <c r="T79" s="277">
        <f>S79-V79+R79</f>
        <v>0</v>
      </c>
      <c r="U79" s="222"/>
      <c r="V79" s="238">
        <f>MIN(F79,I79,L79,O79)</f>
        <v>0</v>
      </c>
    </row>
    <row r="80" spans="1:22" ht="15.75" hidden="1">
      <c r="A80" s="79" t="s">
        <v>435</v>
      </c>
      <c r="B80" s="369" t="s">
        <v>119</v>
      </c>
      <c r="C80" s="78" t="s">
        <v>10</v>
      </c>
      <c r="D80" s="271"/>
      <c r="E80" s="272"/>
      <c r="F80" s="273"/>
      <c r="G80" s="229"/>
      <c r="H80" s="274"/>
      <c r="I80" s="275"/>
      <c r="J80" s="271"/>
      <c r="K80" s="276"/>
      <c r="L80" s="273"/>
      <c r="M80" s="229"/>
      <c r="N80" s="230"/>
      <c r="O80" s="231"/>
      <c r="P80" s="233"/>
      <c r="Q80" s="234"/>
      <c r="R80" s="235"/>
      <c r="S80" s="365">
        <f>O80+L80+I80+F80</f>
        <v>0</v>
      </c>
      <c r="T80" s="284">
        <f>S80-V80+R80</f>
        <v>0</v>
      </c>
      <c r="U80" s="222"/>
      <c r="V80" s="238">
        <f>MIN(F80,I80,L80,O80)</f>
        <v>0</v>
      </c>
    </row>
    <row r="81" spans="1:22" ht="15.75" hidden="1">
      <c r="A81" s="77" t="s">
        <v>436</v>
      </c>
      <c r="B81" s="48" t="s">
        <v>391</v>
      </c>
      <c r="C81" s="78" t="s">
        <v>12</v>
      </c>
      <c r="D81" s="271"/>
      <c r="E81" s="272"/>
      <c r="F81" s="273"/>
      <c r="G81" s="229"/>
      <c r="H81" s="274"/>
      <c r="I81" s="275"/>
      <c r="J81" s="271"/>
      <c r="K81" s="276"/>
      <c r="L81" s="273"/>
      <c r="M81" s="229"/>
      <c r="N81" s="230"/>
      <c r="O81" s="231"/>
      <c r="P81" s="233"/>
      <c r="Q81" s="234"/>
      <c r="R81" s="235"/>
      <c r="S81" s="364">
        <f>O81+L81+I81+F81</f>
        <v>0</v>
      </c>
      <c r="T81" s="277">
        <f>S81-V81+R81</f>
        <v>0</v>
      </c>
      <c r="U81" s="222"/>
      <c r="V81" s="238">
        <f>MIN(F81,I81,L81,O81)</f>
        <v>0</v>
      </c>
    </row>
    <row r="82" spans="1:22" ht="15.75" hidden="1">
      <c r="A82" s="77" t="s">
        <v>437</v>
      </c>
      <c r="B82" s="49" t="s">
        <v>366</v>
      </c>
      <c r="C82" s="80" t="s">
        <v>12</v>
      </c>
      <c r="D82" s="271"/>
      <c r="E82" s="272"/>
      <c r="F82" s="273"/>
      <c r="G82" s="229"/>
      <c r="H82" s="274"/>
      <c r="I82" s="275"/>
      <c r="J82" s="271"/>
      <c r="K82" s="276"/>
      <c r="L82" s="273"/>
      <c r="M82" s="229"/>
      <c r="N82" s="230"/>
      <c r="O82" s="231"/>
      <c r="P82" s="233"/>
      <c r="Q82" s="234"/>
      <c r="R82" s="235"/>
      <c r="S82" s="364">
        <f>O82+L82+I82+F82</f>
        <v>0</v>
      </c>
      <c r="T82" s="277">
        <f>S82-V82+R82</f>
        <v>0</v>
      </c>
      <c r="U82" s="222"/>
      <c r="V82" s="238">
        <f>MIN(F82,I82,L82,O82)</f>
        <v>0</v>
      </c>
    </row>
    <row r="83" spans="1:22" ht="15.75" hidden="1">
      <c r="A83" s="79" t="s">
        <v>438</v>
      </c>
      <c r="B83" s="48" t="s">
        <v>207</v>
      </c>
      <c r="C83" s="78" t="s">
        <v>10</v>
      </c>
      <c r="D83" s="278"/>
      <c r="E83" s="279"/>
      <c r="F83" s="280"/>
      <c r="G83" s="256"/>
      <c r="H83" s="281"/>
      <c r="I83" s="282"/>
      <c r="J83" s="271"/>
      <c r="K83" s="276"/>
      <c r="L83" s="273"/>
      <c r="M83" s="229"/>
      <c r="N83" s="230"/>
      <c r="O83" s="231"/>
      <c r="P83" s="233"/>
      <c r="Q83" s="234"/>
      <c r="R83" s="235"/>
      <c r="S83" s="365">
        <f>O83+L83+I83+F83</f>
        <v>0</v>
      </c>
      <c r="T83" s="284">
        <f>S83-V83+R83</f>
        <v>0</v>
      </c>
      <c r="U83" s="222"/>
      <c r="V83" s="238">
        <f>MIN(F83,I83,L83,O83)</f>
        <v>0</v>
      </c>
    </row>
    <row r="84" spans="1:22" ht="15.75" hidden="1">
      <c r="A84" s="77" t="s">
        <v>439</v>
      </c>
      <c r="B84" s="49" t="s">
        <v>297</v>
      </c>
      <c r="C84" s="80" t="s">
        <v>364</v>
      </c>
      <c r="D84" s="271"/>
      <c r="E84" s="272"/>
      <c r="F84" s="273"/>
      <c r="G84" s="229"/>
      <c r="H84" s="274"/>
      <c r="I84" s="275"/>
      <c r="J84" s="271"/>
      <c r="K84" s="276"/>
      <c r="L84" s="273"/>
      <c r="M84" s="229"/>
      <c r="N84" s="230"/>
      <c r="O84" s="231"/>
      <c r="P84" s="233"/>
      <c r="Q84" s="234"/>
      <c r="R84" s="235"/>
      <c r="S84" s="364">
        <f>O84+L84+I84+F84</f>
        <v>0</v>
      </c>
      <c r="T84" s="277">
        <f>S84-V84+R84</f>
        <v>0</v>
      </c>
      <c r="U84" s="222"/>
      <c r="V84" s="238">
        <f>MIN(F84,I84,L84,O84)</f>
        <v>0</v>
      </c>
    </row>
    <row r="85" spans="1:22" ht="15.75" hidden="1">
      <c r="A85" s="77" t="s">
        <v>440</v>
      </c>
      <c r="B85" s="48" t="s">
        <v>189</v>
      </c>
      <c r="C85" s="78" t="s">
        <v>13</v>
      </c>
      <c r="D85" s="278"/>
      <c r="E85" s="279"/>
      <c r="F85" s="280"/>
      <c r="G85" s="256"/>
      <c r="H85" s="281"/>
      <c r="I85" s="282"/>
      <c r="J85" s="271"/>
      <c r="K85" s="276"/>
      <c r="L85" s="273"/>
      <c r="M85" s="229"/>
      <c r="N85" s="230"/>
      <c r="O85" s="231"/>
      <c r="P85" s="233"/>
      <c r="Q85" s="234"/>
      <c r="R85" s="235"/>
      <c r="S85" s="364">
        <f>O85+L85+I85+F85</f>
        <v>0</v>
      </c>
      <c r="T85" s="277">
        <f>S85-V85+R85</f>
        <v>0</v>
      </c>
      <c r="U85" s="222"/>
      <c r="V85" s="238">
        <f>MIN(F85,I85,L85,O85)</f>
        <v>0</v>
      </c>
    </row>
    <row r="86" spans="1:22" ht="15.75" hidden="1">
      <c r="A86" s="79" t="s">
        <v>441</v>
      </c>
      <c r="B86" s="369" t="s">
        <v>211</v>
      </c>
      <c r="C86" s="78" t="s">
        <v>6</v>
      </c>
      <c r="D86" s="271"/>
      <c r="E86" s="272"/>
      <c r="F86" s="273"/>
      <c r="G86" s="229"/>
      <c r="H86" s="274"/>
      <c r="I86" s="275"/>
      <c r="J86" s="271"/>
      <c r="K86" s="276"/>
      <c r="L86" s="273"/>
      <c r="M86" s="229"/>
      <c r="N86" s="230"/>
      <c r="O86" s="231"/>
      <c r="P86" s="233"/>
      <c r="Q86" s="234"/>
      <c r="R86" s="235"/>
      <c r="S86" s="365">
        <f>O86+L86+I86+F86</f>
        <v>0</v>
      </c>
      <c r="T86" s="284">
        <f>S86-V86+R86</f>
        <v>0</v>
      </c>
      <c r="U86" s="222"/>
      <c r="V86" s="238">
        <f>MIN(F86,I86,L86,O86)</f>
        <v>0</v>
      </c>
    </row>
    <row r="87" spans="1:22" ht="15.75" hidden="1">
      <c r="A87" s="77" t="s">
        <v>442</v>
      </c>
      <c r="B87" s="49" t="s">
        <v>395</v>
      </c>
      <c r="C87" s="80" t="s">
        <v>12</v>
      </c>
      <c r="D87" s="271"/>
      <c r="E87" s="272"/>
      <c r="F87" s="273"/>
      <c r="G87" s="229"/>
      <c r="H87" s="274"/>
      <c r="I87" s="275"/>
      <c r="J87" s="271"/>
      <c r="K87" s="276"/>
      <c r="L87" s="273"/>
      <c r="M87" s="229"/>
      <c r="N87" s="230"/>
      <c r="O87" s="231"/>
      <c r="P87" s="233"/>
      <c r="Q87" s="234"/>
      <c r="R87" s="235"/>
      <c r="S87" s="364">
        <f>O87+L87+I87+F87</f>
        <v>0</v>
      </c>
      <c r="T87" s="277">
        <f>S87-V87+R87</f>
        <v>0</v>
      </c>
      <c r="U87" s="222"/>
      <c r="V87" s="238">
        <f>MIN(F87,I87,L87,O87)</f>
        <v>0</v>
      </c>
    </row>
    <row r="88" spans="1:22" ht="15.75" hidden="1">
      <c r="A88" s="77" t="s">
        <v>443</v>
      </c>
      <c r="B88" s="48" t="s">
        <v>170</v>
      </c>
      <c r="C88" s="78" t="s">
        <v>6</v>
      </c>
      <c r="D88" s="271"/>
      <c r="E88" s="272"/>
      <c r="F88" s="273"/>
      <c r="G88" s="229"/>
      <c r="H88" s="274"/>
      <c r="I88" s="275"/>
      <c r="J88" s="271"/>
      <c r="K88" s="276"/>
      <c r="L88" s="273"/>
      <c r="M88" s="229"/>
      <c r="N88" s="230"/>
      <c r="O88" s="231"/>
      <c r="P88" s="233"/>
      <c r="Q88" s="234"/>
      <c r="R88" s="235"/>
      <c r="S88" s="364">
        <f>O88+L88+I88+F88</f>
        <v>0</v>
      </c>
      <c r="T88" s="277">
        <f>S88-V88+R88</f>
        <v>0</v>
      </c>
      <c r="U88" s="222"/>
      <c r="V88" s="238">
        <f>MIN(F88,I88,L88,O88)</f>
        <v>0</v>
      </c>
    </row>
    <row r="89" spans="1:22" ht="15.75" hidden="1">
      <c r="A89" s="79" t="s">
        <v>444</v>
      </c>
      <c r="B89" s="48" t="s">
        <v>169</v>
      </c>
      <c r="C89" s="78" t="s">
        <v>13</v>
      </c>
      <c r="D89" s="271"/>
      <c r="E89" s="272"/>
      <c r="F89" s="273"/>
      <c r="G89" s="229"/>
      <c r="H89" s="274"/>
      <c r="I89" s="275"/>
      <c r="J89" s="271"/>
      <c r="K89" s="276"/>
      <c r="L89" s="273"/>
      <c r="M89" s="229"/>
      <c r="N89" s="230"/>
      <c r="O89" s="231"/>
      <c r="P89" s="233"/>
      <c r="Q89" s="234"/>
      <c r="R89" s="235"/>
      <c r="S89" s="365">
        <f>O89+L89+I89+F89</f>
        <v>0</v>
      </c>
      <c r="T89" s="284">
        <f>S89-V89+R89</f>
        <v>0</v>
      </c>
      <c r="U89" s="222"/>
      <c r="V89" s="238">
        <f>MIN(F89,I89,L89,O89)</f>
        <v>0</v>
      </c>
    </row>
    <row r="90" spans="1:22" ht="15.75" hidden="1">
      <c r="A90" s="77" t="s">
        <v>445</v>
      </c>
      <c r="B90" s="48" t="s">
        <v>45</v>
      </c>
      <c r="C90" s="78" t="s">
        <v>10</v>
      </c>
      <c r="D90" s="271"/>
      <c r="E90" s="272"/>
      <c r="F90" s="273"/>
      <c r="G90" s="229"/>
      <c r="H90" s="274"/>
      <c r="I90" s="275"/>
      <c r="J90" s="271"/>
      <c r="K90" s="276"/>
      <c r="L90" s="273"/>
      <c r="M90" s="229"/>
      <c r="N90" s="230"/>
      <c r="O90" s="231"/>
      <c r="P90" s="233"/>
      <c r="Q90" s="234"/>
      <c r="R90" s="235"/>
      <c r="S90" s="364">
        <f>O90+L90+I90+F90</f>
        <v>0</v>
      </c>
      <c r="T90" s="277">
        <f>S90-V90+R90</f>
        <v>0</v>
      </c>
      <c r="U90" s="222"/>
      <c r="V90" s="238">
        <f>MIN(F90,I90,L90,O90)</f>
        <v>0</v>
      </c>
    </row>
    <row r="91" spans="1:22" ht="15.75" hidden="1">
      <c r="A91" s="77" t="s">
        <v>446</v>
      </c>
      <c r="B91" s="48" t="s">
        <v>374</v>
      </c>
      <c r="C91" s="78" t="s">
        <v>12</v>
      </c>
      <c r="D91" s="271"/>
      <c r="E91" s="272"/>
      <c r="F91" s="273"/>
      <c r="G91" s="229"/>
      <c r="H91" s="274"/>
      <c r="I91" s="275"/>
      <c r="J91" s="271"/>
      <c r="K91" s="276"/>
      <c r="L91" s="273"/>
      <c r="M91" s="229"/>
      <c r="N91" s="230"/>
      <c r="O91" s="231"/>
      <c r="P91" s="233"/>
      <c r="Q91" s="234"/>
      <c r="R91" s="235"/>
      <c r="S91" s="364">
        <f>O91+L91+I91+F91</f>
        <v>0</v>
      </c>
      <c r="T91" s="277">
        <f>S91-V91+R91</f>
        <v>0</v>
      </c>
      <c r="U91" s="222"/>
      <c r="V91" s="238">
        <f>MIN(F91,I91,L91,O91)</f>
        <v>0</v>
      </c>
    </row>
    <row r="92" spans="1:22" ht="15.75" hidden="1">
      <c r="A92" s="79" t="s">
        <v>447</v>
      </c>
      <c r="B92" s="48" t="s">
        <v>318</v>
      </c>
      <c r="C92" s="78" t="s">
        <v>6</v>
      </c>
      <c r="D92" s="271"/>
      <c r="E92" s="272"/>
      <c r="F92" s="273"/>
      <c r="G92" s="229"/>
      <c r="H92" s="274"/>
      <c r="I92" s="275"/>
      <c r="J92" s="271"/>
      <c r="K92" s="276"/>
      <c r="L92" s="273"/>
      <c r="M92" s="229"/>
      <c r="N92" s="230"/>
      <c r="O92" s="231"/>
      <c r="P92" s="233"/>
      <c r="Q92" s="234"/>
      <c r="R92" s="235"/>
      <c r="S92" s="365">
        <f>O92+L92+I92+F92</f>
        <v>0</v>
      </c>
      <c r="T92" s="284">
        <f>S92-V92+R92</f>
        <v>0</v>
      </c>
      <c r="U92" s="222"/>
      <c r="V92" s="238">
        <f>MIN(F92,I92,L92,O92)</f>
        <v>0</v>
      </c>
    </row>
    <row r="93" spans="1:22" ht="15.75" hidden="1">
      <c r="A93" s="77" t="s">
        <v>448</v>
      </c>
      <c r="B93" s="48" t="s">
        <v>261</v>
      </c>
      <c r="C93" s="78" t="s">
        <v>6</v>
      </c>
      <c r="D93" s="271"/>
      <c r="E93" s="272"/>
      <c r="F93" s="273"/>
      <c r="G93" s="229"/>
      <c r="H93" s="274"/>
      <c r="I93" s="275"/>
      <c r="J93" s="271"/>
      <c r="K93" s="276"/>
      <c r="L93" s="273"/>
      <c r="M93" s="229"/>
      <c r="N93" s="230"/>
      <c r="O93" s="231"/>
      <c r="P93" s="233"/>
      <c r="Q93" s="234"/>
      <c r="R93" s="235"/>
      <c r="S93" s="364">
        <f>O93+L93+I93+F93</f>
        <v>0</v>
      </c>
      <c r="T93" s="277">
        <f>S93-V93+R93</f>
        <v>0</v>
      </c>
      <c r="U93" s="222"/>
      <c r="V93" s="238">
        <f>MIN(F93,I93,L93,O93)</f>
        <v>0</v>
      </c>
    </row>
    <row r="94" spans="1:22" ht="15.75" hidden="1">
      <c r="A94" s="77" t="s">
        <v>449</v>
      </c>
      <c r="B94" s="369" t="s">
        <v>382</v>
      </c>
      <c r="C94" s="78" t="s">
        <v>13</v>
      </c>
      <c r="D94" s="271"/>
      <c r="E94" s="272"/>
      <c r="F94" s="273"/>
      <c r="G94" s="229"/>
      <c r="H94" s="274"/>
      <c r="I94" s="275"/>
      <c r="J94" s="271"/>
      <c r="K94" s="276"/>
      <c r="L94" s="273"/>
      <c r="M94" s="229"/>
      <c r="N94" s="230"/>
      <c r="O94" s="231"/>
      <c r="P94" s="233"/>
      <c r="Q94" s="234"/>
      <c r="R94" s="235"/>
      <c r="S94" s="364">
        <f>O94+L94+I94+F94</f>
        <v>0</v>
      </c>
      <c r="T94" s="277">
        <f>S94-V94+R94</f>
        <v>0</v>
      </c>
      <c r="U94" s="222"/>
      <c r="V94" s="238">
        <f>MIN(F94,I94,L94,O94)</f>
        <v>0</v>
      </c>
    </row>
    <row r="95" spans="1:22" ht="15.75" hidden="1">
      <c r="A95" s="79" t="s">
        <v>450</v>
      </c>
      <c r="B95" s="48" t="s">
        <v>173</v>
      </c>
      <c r="C95" s="78" t="s">
        <v>12</v>
      </c>
      <c r="D95" s="271"/>
      <c r="E95" s="272"/>
      <c r="F95" s="273"/>
      <c r="G95" s="229"/>
      <c r="H95" s="274"/>
      <c r="I95" s="275"/>
      <c r="J95" s="271"/>
      <c r="K95" s="276"/>
      <c r="L95" s="273"/>
      <c r="M95" s="229"/>
      <c r="N95" s="230"/>
      <c r="O95" s="231"/>
      <c r="P95" s="233"/>
      <c r="Q95" s="234"/>
      <c r="R95" s="235"/>
      <c r="S95" s="365">
        <f>O95+L95+I95+F95</f>
        <v>0</v>
      </c>
      <c r="T95" s="284">
        <f>S95-V95+R95</f>
        <v>0</v>
      </c>
      <c r="U95" s="222"/>
      <c r="V95" s="238">
        <f>MIN(F95,I95,L95,O95)</f>
        <v>0</v>
      </c>
    </row>
    <row r="96" spans="1:22" ht="15.75" hidden="1">
      <c r="A96" s="77" t="s">
        <v>451</v>
      </c>
      <c r="B96" s="48" t="s">
        <v>266</v>
      </c>
      <c r="C96" s="78" t="s">
        <v>13</v>
      </c>
      <c r="D96" s="271"/>
      <c r="E96" s="272"/>
      <c r="F96" s="273"/>
      <c r="G96" s="229"/>
      <c r="H96" s="274"/>
      <c r="I96" s="275"/>
      <c r="J96" s="271"/>
      <c r="K96" s="276"/>
      <c r="L96" s="273"/>
      <c r="M96" s="229"/>
      <c r="N96" s="230"/>
      <c r="O96" s="231"/>
      <c r="P96" s="233"/>
      <c r="Q96" s="234"/>
      <c r="R96" s="235"/>
      <c r="S96" s="364">
        <f>O96+L96+I96+F96</f>
        <v>0</v>
      </c>
      <c r="T96" s="277">
        <f>S96-V96+R96</f>
        <v>0</v>
      </c>
      <c r="U96" s="222"/>
      <c r="V96" s="238">
        <f>MIN(F96,I96,L96,O96)</f>
        <v>0</v>
      </c>
    </row>
    <row r="97" spans="1:22" ht="15.75" hidden="1">
      <c r="A97" s="77" t="s">
        <v>452</v>
      </c>
      <c r="B97" s="48" t="s">
        <v>296</v>
      </c>
      <c r="C97" s="78" t="s">
        <v>10</v>
      </c>
      <c r="D97" s="306"/>
      <c r="E97" s="272"/>
      <c r="F97" s="273"/>
      <c r="G97" s="229"/>
      <c r="H97" s="274"/>
      <c r="I97" s="275"/>
      <c r="J97" s="271"/>
      <c r="K97" s="276"/>
      <c r="L97" s="273"/>
      <c r="M97" s="229"/>
      <c r="N97" s="230"/>
      <c r="O97" s="231"/>
      <c r="P97" s="233"/>
      <c r="Q97" s="234"/>
      <c r="R97" s="235"/>
      <c r="S97" s="364">
        <f>O97+L97+I97+F97</f>
        <v>0</v>
      </c>
      <c r="T97" s="277">
        <f>S97-V97+R97</f>
        <v>0</v>
      </c>
      <c r="U97" s="222"/>
      <c r="V97" s="238">
        <f>MIN(F97,I97,L97,O97)</f>
        <v>0</v>
      </c>
    </row>
    <row r="98" spans="1:22" ht="15.75" hidden="1">
      <c r="A98" s="79" t="s">
        <v>453</v>
      </c>
      <c r="B98" s="49" t="s">
        <v>310</v>
      </c>
      <c r="C98" s="80" t="s">
        <v>6</v>
      </c>
      <c r="D98" s="278"/>
      <c r="E98" s="279"/>
      <c r="F98" s="280"/>
      <c r="G98" s="256"/>
      <c r="H98" s="281"/>
      <c r="I98" s="282"/>
      <c r="J98" s="278"/>
      <c r="K98" s="283"/>
      <c r="L98" s="280"/>
      <c r="M98" s="256"/>
      <c r="N98" s="257"/>
      <c r="O98" s="258"/>
      <c r="P98" s="246"/>
      <c r="Q98" s="247"/>
      <c r="R98" s="248"/>
      <c r="S98" s="365">
        <f>O98+L98+I98+F98</f>
        <v>0</v>
      </c>
      <c r="T98" s="284">
        <f>S98-V98+R98</f>
        <v>0</v>
      </c>
      <c r="U98" s="222"/>
      <c r="V98" s="238">
        <f>MIN(F98,I98,L98,O98)</f>
        <v>0</v>
      </c>
    </row>
    <row r="99" spans="1:22" ht="15.75" hidden="1">
      <c r="A99" s="77" t="s">
        <v>454</v>
      </c>
      <c r="B99" s="48" t="s">
        <v>291</v>
      </c>
      <c r="C99" s="78" t="s">
        <v>87</v>
      </c>
      <c r="D99" s="271"/>
      <c r="E99" s="272"/>
      <c r="F99" s="273"/>
      <c r="G99" s="229"/>
      <c r="H99" s="274"/>
      <c r="I99" s="275"/>
      <c r="J99" s="271"/>
      <c r="K99" s="276"/>
      <c r="L99" s="273"/>
      <c r="M99" s="229"/>
      <c r="N99" s="230"/>
      <c r="O99" s="231"/>
      <c r="P99" s="233"/>
      <c r="Q99" s="234"/>
      <c r="R99" s="235"/>
      <c r="S99" s="364">
        <f>O99+L99+I99+F99</f>
        <v>0</v>
      </c>
      <c r="T99" s="277">
        <f>S99-V99+R99</f>
        <v>0</v>
      </c>
      <c r="U99" s="222"/>
      <c r="V99" s="238">
        <f>MIN(F99,I99,L99,O99)</f>
        <v>0</v>
      </c>
    </row>
    <row r="100" spans="1:22" ht="15.75" hidden="1">
      <c r="A100" s="77" t="s">
        <v>455</v>
      </c>
      <c r="B100" s="49" t="s">
        <v>172</v>
      </c>
      <c r="C100" s="80" t="s">
        <v>10</v>
      </c>
      <c r="D100" s="278"/>
      <c r="E100" s="272"/>
      <c r="F100" s="273"/>
      <c r="G100" s="256"/>
      <c r="H100" s="274"/>
      <c r="I100" s="275"/>
      <c r="J100" s="278"/>
      <c r="K100" s="276"/>
      <c r="L100" s="273"/>
      <c r="M100" s="256"/>
      <c r="N100" s="230"/>
      <c r="O100" s="231"/>
      <c r="P100" s="246"/>
      <c r="Q100" s="234"/>
      <c r="R100" s="235"/>
      <c r="S100" s="364">
        <f>O100+L100+I100+F100</f>
        <v>0</v>
      </c>
      <c r="T100" s="277">
        <f>S100-V100+R100</f>
        <v>0</v>
      </c>
      <c r="U100" s="222"/>
      <c r="V100" s="238">
        <f>MIN(F100,I100,L100,O100)</f>
        <v>0</v>
      </c>
    </row>
    <row r="101" spans="1:22" ht="15.75" hidden="1">
      <c r="A101" s="79" t="s">
        <v>456</v>
      </c>
      <c r="B101" s="48" t="s">
        <v>216</v>
      </c>
      <c r="C101" s="78" t="s">
        <v>12</v>
      </c>
      <c r="D101" s="271"/>
      <c r="E101" s="279"/>
      <c r="F101" s="280"/>
      <c r="G101" s="229"/>
      <c r="H101" s="281"/>
      <c r="I101" s="282"/>
      <c r="J101" s="271"/>
      <c r="K101" s="283"/>
      <c r="L101" s="280"/>
      <c r="M101" s="229"/>
      <c r="N101" s="257"/>
      <c r="O101" s="258"/>
      <c r="P101" s="233"/>
      <c r="Q101" s="247"/>
      <c r="R101" s="248"/>
      <c r="S101" s="365">
        <f>O101+L101+I101+F101</f>
        <v>0</v>
      </c>
      <c r="T101" s="284">
        <f>S101-V101+R101</f>
        <v>0</v>
      </c>
      <c r="U101" s="222"/>
      <c r="V101" s="238">
        <f>MIN(F101,I101,L101,O101)</f>
        <v>0</v>
      </c>
    </row>
    <row r="102" spans="1:22" ht="15.75" hidden="1">
      <c r="A102" s="77" t="s">
        <v>457</v>
      </c>
      <c r="B102" s="49" t="s">
        <v>357</v>
      </c>
      <c r="C102" s="80" t="s">
        <v>13</v>
      </c>
      <c r="D102" s="278"/>
      <c r="E102" s="272"/>
      <c r="F102" s="273"/>
      <c r="G102" s="256"/>
      <c r="H102" s="274"/>
      <c r="I102" s="275"/>
      <c r="J102" s="278"/>
      <c r="K102" s="276"/>
      <c r="L102" s="273"/>
      <c r="M102" s="256"/>
      <c r="N102" s="230"/>
      <c r="O102" s="231"/>
      <c r="P102" s="246"/>
      <c r="Q102" s="234"/>
      <c r="R102" s="235"/>
      <c r="S102" s="364">
        <f>O102+L102+I102+F102</f>
        <v>0</v>
      </c>
      <c r="T102" s="277">
        <f>S102-V102+R102</f>
        <v>0</v>
      </c>
      <c r="U102" s="222"/>
      <c r="V102" s="238">
        <f>MIN(F102,I102,L102,O102)</f>
        <v>0</v>
      </c>
    </row>
    <row r="103" spans="1:22" ht="15.75" hidden="1">
      <c r="A103" s="77" t="s">
        <v>458</v>
      </c>
      <c r="B103" s="48" t="s">
        <v>245</v>
      </c>
      <c r="C103" s="78" t="s">
        <v>8</v>
      </c>
      <c r="D103" s="271"/>
      <c r="E103" s="272"/>
      <c r="F103" s="273"/>
      <c r="G103" s="229"/>
      <c r="H103" s="274"/>
      <c r="I103" s="275"/>
      <c r="J103" s="271"/>
      <c r="K103" s="276"/>
      <c r="L103" s="273"/>
      <c r="M103" s="229"/>
      <c r="N103" s="230"/>
      <c r="O103" s="231"/>
      <c r="P103" s="233"/>
      <c r="Q103" s="234"/>
      <c r="R103" s="235"/>
      <c r="S103" s="364">
        <f>O103+L103+I103+F103</f>
        <v>0</v>
      </c>
      <c r="T103" s="277">
        <f>S103-V103+R103</f>
        <v>0</v>
      </c>
      <c r="U103" s="222"/>
      <c r="V103" s="238">
        <f>MIN(F103,I103,L103,O103)</f>
        <v>0</v>
      </c>
    </row>
    <row r="104" spans="1:22" ht="15.75" hidden="1">
      <c r="A104" s="79" t="s">
        <v>459</v>
      </c>
      <c r="B104" s="49" t="s">
        <v>356</v>
      </c>
      <c r="C104" s="80" t="s">
        <v>10</v>
      </c>
      <c r="D104" s="278"/>
      <c r="E104" s="279"/>
      <c r="F104" s="280"/>
      <c r="G104" s="256"/>
      <c r="H104" s="281"/>
      <c r="I104" s="282"/>
      <c r="J104" s="278"/>
      <c r="K104" s="283"/>
      <c r="L104" s="280"/>
      <c r="M104" s="256"/>
      <c r="N104" s="257"/>
      <c r="O104" s="258"/>
      <c r="P104" s="246"/>
      <c r="Q104" s="247"/>
      <c r="R104" s="248"/>
      <c r="S104" s="365">
        <f>O104+L104+I104+F104</f>
        <v>0</v>
      </c>
      <c r="T104" s="284">
        <f>S104-V104+R104</f>
        <v>0</v>
      </c>
      <c r="U104" s="222"/>
      <c r="V104" s="238">
        <f>MIN(F104,I104,L104,O104)</f>
        <v>0</v>
      </c>
    </row>
    <row r="105" spans="1:22" ht="15.75" hidden="1">
      <c r="A105" s="77" t="s">
        <v>460</v>
      </c>
      <c r="B105" s="48" t="s">
        <v>215</v>
      </c>
      <c r="C105" s="78" t="s">
        <v>8</v>
      </c>
      <c r="D105" s="271"/>
      <c r="E105" s="272"/>
      <c r="F105" s="273"/>
      <c r="G105" s="229"/>
      <c r="H105" s="274"/>
      <c r="I105" s="275"/>
      <c r="J105" s="271"/>
      <c r="K105" s="276"/>
      <c r="L105" s="273"/>
      <c r="M105" s="229"/>
      <c r="N105" s="230"/>
      <c r="O105" s="231"/>
      <c r="P105" s="233"/>
      <c r="Q105" s="234"/>
      <c r="R105" s="235"/>
      <c r="S105" s="364">
        <f>O105+L105+I105+F105</f>
        <v>0</v>
      </c>
      <c r="T105" s="277">
        <f>S105-V105+R105</f>
        <v>0</v>
      </c>
      <c r="U105" s="222"/>
      <c r="V105" s="238">
        <f>MIN(F105,I105,L105,O105)</f>
        <v>0</v>
      </c>
    </row>
    <row r="106" spans="1:22" ht="15.75" hidden="1">
      <c r="A106" s="77" t="s">
        <v>461</v>
      </c>
      <c r="B106" s="49" t="s">
        <v>311</v>
      </c>
      <c r="C106" s="80" t="s">
        <v>6</v>
      </c>
      <c r="D106" s="278"/>
      <c r="E106" s="272"/>
      <c r="F106" s="273"/>
      <c r="G106" s="256"/>
      <c r="H106" s="274"/>
      <c r="I106" s="275"/>
      <c r="J106" s="278"/>
      <c r="K106" s="276"/>
      <c r="L106" s="273"/>
      <c r="M106" s="256"/>
      <c r="N106" s="230"/>
      <c r="O106" s="231"/>
      <c r="P106" s="246"/>
      <c r="Q106" s="234"/>
      <c r="R106" s="235"/>
      <c r="S106" s="364">
        <f>O106+L106+I106+F106</f>
        <v>0</v>
      </c>
      <c r="T106" s="277">
        <f>S106-V106+R106</f>
        <v>0</v>
      </c>
      <c r="U106" s="222"/>
      <c r="V106" s="238">
        <f>MIN(F106,I106,L106,O106)</f>
        <v>0</v>
      </c>
    </row>
    <row r="107" spans="1:22" ht="15.75" hidden="1">
      <c r="A107" s="79" t="s">
        <v>462</v>
      </c>
      <c r="B107" s="48" t="s">
        <v>298</v>
      </c>
      <c r="C107" s="78" t="s">
        <v>364</v>
      </c>
      <c r="D107" s="271"/>
      <c r="E107" s="279"/>
      <c r="F107" s="280"/>
      <c r="G107" s="229"/>
      <c r="H107" s="281"/>
      <c r="I107" s="282"/>
      <c r="J107" s="271"/>
      <c r="K107" s="283"/>
      <c r="L107" s="280"/>
      <c r="M107" s="229"/>
      <c r="N107" s="257"/>
      <c r="O107" s="258"/>
      <c r="P107" s="233"/>
      <c r="Q107" s="247"/>
      <c r="R107" s="248"/>
      <c r="S107" s="365">
        <f>O107+L107+I107+F107</f>
        <v>0</v>
      </c>
      <c r="T107" s="284">
        <f>S107-V107+R107</f>
        <v>0</v>
      </c>
      <c r="U107" s="222"/>
      <c r="V107" s="238">
        <f>MIN(F107,I107,L107,O107)</f>
        <v>0</v>
      </c>
    </row>
    <row r="108" spans="1:22" ht="15.75" hidden="1">
      <c r="A108" s="77" t="s">
        <v>463</v>
      </c>
      <c r="B108" s="368" t="s">
        <v>381</v>
      </c>
      <c r="C108" s="80" t="s">
        <v>10</v>
      </c>
      <c r="D108" s="367"/>
      <c r="E108" s="272"/>
      <c r="F108" s="273"/>
      <c r="G108" s="256"/>
      <c r="H108" s="274"/>
      <c r="I108" s="275"/>
      <c r="J108" s="278"/>
      <c r="K108" s="276"/>
      <c r="L108" s="273"/>
      <c r="M108" s="256"/>
      <c r="N108" s="230"/>
      <c r="O108" s="231"/>
      <c r="P108" s="246"/>
      <c r="Q108" s="234"/>
      <c r="R108" s="235"/>
      <c r="S108" s="364">
        <f>O108+L108+I108+F108</f>
        <v>0</v>
      </c>
      <c r="T108" s="277">
        <f>S108-V108+R108</f>
        <v>0</v>
      </c>
      <c r="U108" s="222"/>
      <c r="V108" s="238">
        <f>MIN(F108,I108,L108,O108)</f>
        <v>0</v>
      </c>
    </row>
    <row r="109" spans="1:22" ht="15.75" hidden="1">
      <c r="A109" s="77" t="s">
        <v>464</v>
      </c>
      <c r="B109" s="48" t="s">
        <v>240</v>
      </c>
      <c r="C109" s="78" t="s">
        <v>6</v>
      </c>
      <c r="D109" s="271"/>
      <c r="E109" s="272"/>
      <c r="F109" s="273"/>
      <c r="G109" s="229"/>
      <c r="H109" s="274"/>
      <c r="I109" s="275"/>
      <c r="J109" s="271"/>
      <c r="K109" s="276"/>
      <c r="L109" s="273"/>
      <c r="M109" s="229"/>
      <c r="N109" s="230"/>
      <c r="O109" s="231"/>
      <c r="P109" s="233"/>
      <c r="Q109" s="234"/>
      <c r="R109" s="235"/>
      <c r="S109" s="364">
        <f>O109+L109+I109+F109</f>
        <v>0</v>
      </c>
      <c r="T109" s="277">
        <f>S109-V109+R109</f>
        <v>0</v>
      </c>
      <c r="U109" s="222"/>
      <c r="V109" s="238">
        <f>MIN(F109,I109,L109,O109)</f>
        <v>0</v>
      </c>
    </row>
    <row r="110" spans="1:22" ht="15.75" hidden="1">
      <c r="A110" s="79" t="s">
        <v>465</v>
      </c>
      <c r="B110" s="368" t="s">
        <v>315</v>
      </c>
      <c r="C110" s="80" t="s">
        <v>8</v>
      </c>
      <c r="D110" s="367"/>
      <c r="E110" s="279"/>
      <c r="F110" s="280"/>
      <c r="G110" s="256"/>
      <c r="H110" s="281"/>
      <c r="I110" s="282"/>
      <c r="J110" s="278"/>
      <c r="K110" s="283"/>
      <c r="L110" s="280"/>
      <c r="M110" s="256"/>
      <c r="N110" s="257"/>
      <c r="O110" s="258"/>
      <c r="P110" s="246"/>
      <c r="Q110" s="247"/>
      <c r="R110" s="248"/>
      <c r="S110" s="365">
        <f>O110+L110+I110+F110</f>
        <v>0</v>
      </c>
      <c r="T110" s="284">
        <f>S110-V110+R110</f>
        <v>0</v>
      </c>
      <c r="U110" s="222"/>
      <c r="V110" s="238">
        <f>MIN(F110,I110,L110,O110)</f>
        <v>0</v>
      </c>
    </row>
    <row r="111" spans="1:22" ht="15.75" hidden="1">
      <c r="A111" s="77" t="s">
        <v>466</v>
      </c>
      <c r="B111" s="369" t="s">
        <v>317</v>
      </c>
      <c r="C111" s="78" t="s">
        <v>13</v>
      </c>
      <c r="D111" s="271"/>
      <c r="E111" s="272"/>
      <c r="F111" s="273"/>
      <c r="G111" s="229"/>
      <c r="H111" s="274"/>
      <c r="I111" s="275"/>
      <c r="J111" s="271"/>
      <c r="K111" s="276"/>
      <c r="L111" s="273"/>
      <c r="M111" s="229"/>
      <c r="N111" s="230"/>
      <c r="O111" s="231"/>
      <c r="P111" s="233"/>
      <c r="Q111" s="234"/>
      <c r="R111" s="235"/>
      <c r="S111" s="364">
        <f>O111+L111+I111+F111</f>
        <v>0</v>
      </c>
      <c r="T111" s="277">
        <f>S111-V111+R111</f>
        <v>0</v>
      </c>
      <c r="U111" s="222"/>
      <c r="V111" s="238">
        <f>MIN(F111,I111,L111,O111)</f>
        <v>0</v>
      </c>
    </row>
    <row r="112" spans="1:22" ht="15.75" hidden="1">
      <c r="A112" s="77" t="s">
        <v>467</v>
      </c>
      <c r="B112" s="49" t="s">
        <v>293</v>
      </c>
      <c r="C112" s="80" t="s">
        <v>87</v>
      </c>
      <c r="D112" s="271"/>
      <c r="E112" s="272"/>
      <c r="F112" s="273"/>
      <c r="G112" s="229"/>
      <c r="H112" s="274"/>
      <c r="I112" s="275"/>
      <c r="J112" s="271"/>
      <c r="K112" s="276"/>
      <c r="L112" s="273"/>
      <c r="M112" s="229"/>
      <c r="N112" s="230"/>
      <c r="O112" s="231"/>
      <c r="P112" s="233"/>
      <c r="Q112" s="234"/>
      <c r="R112" s="235"/>
      <c r="S112" s="364">
        <f>O112+L112+I112+F112</f>
        <v>0</v>
      </c>
      <c r="T112" s="277">
        <f>S112-V112+R112</f>
        <v>0</v>
      </c>
      <c r="U112" s="222"/>
      <c r="V112" s="238">
        <f>MIN(F112,I112,L112,O112)</f>
        <v>0</v>
      </c>
    </row>
    <row r="113" spans="1:22" ht="15.75" hidden="1">
      <c r="A113" s="79" t="s">
        <v>468</v>
      </c>
      <c r="B113" s="48" t="s">
        <v>79</v>
      </c>
      <c r="C113" s="78" t="s">
        <v>10</v>
      </c>
      <c r="D113" s="271"/>
      <c r="E113" s="272"/>
      <c r="F113" s="273"/>
      <c r="G113" s="229"/>
      <c r="H113" s="274"/>
      <c r="I113" s="275"/>
      <c r="J113" s="271"/>
      <c r="K113" s="276"/>
      <c r="L113" s="273"/>
      <c r="M113" s="229"/>
      <c r="N113" s="230"/>
      <c r="O113" s="231"/>
      <c r="P113" s="233"/>
      <c r="Q113" s="234"/>
      <c r="R113" s="235"/>
      <c r="S113" s="365">
        <f>O113+L113+I113+F113</f>
        <v>0</v>
      </c>
      <c r="T113" s="284">
        <f>S113-V113+R113</f>
        <v>0</v>
      </c>
      <c r="U113" s="222"/>
      <c r="V113" s="238">
        <f>MIN(F113,I113,L113,O113)</f>
        <v>0</v>
      </c>
    </row>
    <row r="114" spans="1:22" ht="15.75" hidden="1">
      <c r="A114" s="77" t="s">
        <v>469</v>
      </c>
      <c r="B114" s="49" t="s">
        <v>86</v>
      </c>
      <c r="C114" s="80" t="s">
        <v>6</v>
      </c>
      <c r="D114" s="278"/>
      <c r="E114" s="279"/>
      <c r="F114" s="280"/>
      <c r="G114" s="256"/>
      <c r="H114" s="281"/>
      <c r="I114" s="282"/>
      <c r="J114" s="271"/>
      <c r="K114" s="276"/>
      <c r="L114" s="273"/>
      <c r="M114" s="229"/>
      <c r="N114" s="230"/>
      <c r="O114" s="231"/>
      <c r="P114" s="233"/>
      <c r="Q114" s="234"/>
      <c r="R114" s="235"/>
      <c r="S114" s="364">
        <f>O114+L114+I114+F114</f>
        <v>0</v>
      </c>
      <c r="T114" s="277">
        <f>S114-V114+R114</f>
        <v>0</v>
      </c>
      <c r="U114" s="222"/>
      <c r="V114" s="238">
        <f>MIN(F114,I114,L114,O114)</f>
        <v>0</v>
      </c>
    </row>
    <row r="115" spans="1:22" ht="15.75" hidden="1">
      <c r="A115" s="77" t="s">
        <v>470</v>
      </c>
      <c r="B115" s="369" t="s">
        <v>213</v>
      </c>
      <c r="C115" s="78" t="s">
        <v>8</v>
      </c>
      <c r="D115" s="271"/>
      <c r="E115" s="272"/>
      <c r="F115" s="273"/>
      <c r="G115" s="229"/>
      <c r="H115" s="274"/>
      <c r="I115" s="275"/>
      <c r="J115" s="271"/>
      <c r="K115" s="276"/>
      <c r="L115" s="273"/>
      <c r="M115" s="229"/>
      <c r="N115" s="230"/>
      <c r="O115" s="231"/>
      <c r="P115" s="233"/>
      <c r="Q115" s="234"/>
      <c r="R115" s="235"/>
      <c r="S115" s="364">
        <f>O115+L115+I115+F115</f>
        <v>0</v>
      </c>
      <c r="T115" s="277">
        <f>S115-V115+R115</f>
        <v>0</v>
      </c>
      <c r="U115" s="222"/>
      <c r="V115" s="238">
        <f>MIN(F115,I115,L115,O115)</f>
        <v>0</v>
      </c>
    </row>
    <row r="116" spans="1:22" ht="15.75" hidden="1">
      <c r="A116" s="79" t="s">
        <v>471</v>
      </c>
      <c r="B116" s="48" t="s">
        <v>270</v>
      </c>
      <c r="C116" s="78" t="s">
        <v>8</v>
      </c>
      <c r="D116" s="278"/>
      <c r="E116" s="279"/>
      <c r="F116" s="280"/>
      <c r="G116" s="256"/>
      <c r="H116" s="281"/>
      <c r="I116" s="282"/>
      <c r="J116" s="271"/>
      <c r="K116" s="276"/>
      <c r="L116" s="273"/>
      <c r="M116" s="229"/>
      <c r="N116" s="230"/>
      <c r="O116" s="231"/>
      <c r="P116" s="233"/>
      <c r="Q116" s="234"/>
      <c r="R116" s="235"/>
      <c r="S116" s="365">
        <f>O116+L116+I116+F116</f>
        <v>0</v>
      </c>
      <c r="T116" s="284">
        <f>S116-V116+R116</f>
        <v>0</v>
      </c>
      <c r="U116" s="222"/>
      <c r="V116" s="238">
        <f>MIN(F116,I116,L116,O116)</f>
        <v>0</v>
      </c>
    </row>
    <row r="117" spans="1:22" ht="15.75" hidden="1">
      <c r="A117" s="77" t="s">
        <v>472</v>
      </c>
      <c r="B117" s="48" t="s">
        <v>289</v>
      </c>
      <c r="C117" s="78" t="s">
        <v>8</v>
      </c>
      <c r="D117" s="271"/>
      <c r="E117" s="272"/>
      <c r="F117" s="273"/>
      <c r="G117" s="229"/>
      <c r="H117" s="274"/>
      <c r="I117" s="275"/>
      <c r="J117" s="271"/>
      <c r="K117" s="276"/>
      <c r="L117" s="273"/>
      <c r="M117" s="229"/>
      <c r="N117" s="230"/>
      <c r="O117" s="231"/>
      <c r="P117" s="233"/>
      <c r="Q117" s="234"/>
      <c r="R117" s="235"/>
      <c r="S117" s="364">
        <f>O117+L117+I117+F117</f>
        <v>0</v>
      </c>
      <c r="T117" s="277">
        <f>S117-V117+R117</f>
        <v>0</v>
      </c>
      <c r="U117" s="222"/>
      <c r="V117" s="238">
        <f>MIN(F117,I117,L117,O117)</f>
        <v>0</v>
      </c>
    </row>
    <row r="118" spans="1:22" ht="15.75" hidden="1">
      <c r="A118" s="77" t="s">
        <v>473</v>
      </c>
      <c r="B118" s="48" t="s">
        <v>405</v>
      </c>
      <c r="C118" s="78" t="s">
        <v>87</v>
      </c>
      <c r="D118" s="271"/>
      <c r="E118" s="272"/>
      <c r="F118" s="273"/>
      <c r="G118" s="229"/>
      <c r="H118" s="274"/>
      <c r="I118" s="275"/>
      <c r="J118" s="271"/>
      <c r="K118" s="276"/>
      <c r="L118" s="273"/>
      <c r="M118" s="229"/>
      <c r="N118" s="230"/>
      <c r="O118" s="231"/>
      <c r="P118" s="233"/>
      <c r="Q118" s="234"/>
      <c r="R118" s="235"/>
      <c r="S118" s="364">
        <f>O118+L118+I118+F118</f>
        <v>0</v>
      </c>
      <c r="T118" s="277">
        <f>S118-V118+R118</f>
        <v>0</v>
      </c>
      <c r="U118" s="222"/>
      <c r="V118" s="238">
        <f>MIN(F118,I118,L118,O118)</f>
        <v>0</v>
      </c>
    </row>
    <row r="119" spans="1:22" ht="15.75" hidden="1">
      <c r="A119" s="79" t="s">
        <v>474</v>
      </c>
      <c r="B119" s="369" t="s">
        <v>208</v>
      </c>
      <c r="C119" s="78" t="s">
        <v>10</v>
      </c>
      <c r="D119" s="271"/>
      <c r="E119" s="272"/>
      <c r="F119" s="273"/>
      <c r="G119" s="229"/>
      <c r="H119" s="274"/>
      <c r="I119" s="275"/>
      <c r="J119" s="271"/>
      <c r="K119" s="276"/>
      <c r="L119" s="273"/>
      <c r="M119" s="229"/>
      <c r="N119" s="230"/>
      <c r="O119" s="231"/>
      <c r="P119" s="233"/>
      <c r="Q119" s="234"/>
      <c r="R119" s="235"/>
      <c r="S119" s="365">
        <f>O119+L119+I119+F119</f>
        <v>0</v>
      </c>
      <c r="T119" s="284">
        <f>S119-V119+R119</f>
        <v>0</v>
      </c>
      <c r="U119" s="222"/>
      <c r="V119" s="238">
        <f>MIN(F119,I119,L119,O119)</f>
        <v>0</v>
      </c>
    </row>
    <row r="120" spans="1:22" ht="15.75" hidden="1">
      <c r="A120" s="77" t="s">
        <v>475</v>
      </c>
      <c r="B120" s="48" t="s">
        <v>241</v>
      </c>
      <c r="C120" s="78" t="s">
        <v>6</v>
      </c>
      <c r="D120" s="271"/>
      <c r="E120" s="272"/>
      <c r="F120" s="273"/>
      <c r="G120" s="229"/>
      <c r="H120" s="274"/>
      <c r="I120" s="275"/>
      <c r="J120" s="271"/>
      <c r="K120" s="276"/>
      <c r="L120" s="273"/>
      <c r="M120" s="229"/>
      <c r="N120" s="230"/>
      <c r="O120" s="231"/>
      <c r="P120" s="233"/>
      <c r="Q120" s="234"/>
      <c r="R120" s="235"/>
      <c r="S120" s="364">
        <f>O120+L120+I120+F120</f>
        <v>0</v>
      </c>
      <c r="T120" s="277">
        <f>S120-V120+R120</f>
        <v>0</v>
      </c>
      <c r="U120" s="222"/>
      <c r="V120" s="238">
        <f>MIN(F120,I120,L120,O120)</f>
        <v>0</v>
      </c>
    </row>
    <row r="121" spans="1:22" ht="15.75" hidden="1">
      <c r="A121" s="77" t="s">
        <v>476</v>
      </c>
      <c r="B121" s="48" t="s">
        <v>76</v>
      </c>
      <c r="C121" s="78" t="s">
        <v>87</v>
      </c>
      <c r="D121" s="271"/>
      <c r="E121" s="272"/>
      <c r="F121" s="273"/>
      <c r="G121" s="229"/>
      <c r="H121" s="274"/>
      <c r="I121" s="275"/>
      <c r="J121" s="271"/>
      <c r="K121" s="276"/>
      <c r="L121" s="273"/>
      <c r="M121" s="229"/>
      <c r="N121" s="230"/>
      <c r="O121" s="231"/>
      <c r="P121" s="233"/>
      <c r="Q121" s="234"/>
      <c r="R121" s="235"/>
      <c r="S121" s="364">
        <f>O121+L121+I121+F121</f>
        <v>0</v>
      </c>
      <c r="T121" s="277">
        <f>S121-V121+R121</f>
        <v>0</v>
      </c>
      <c r="U121" s="222"/>
      <c r="V121" s="238">
        <f>MIN(F121,I121,L121,O121)</f>
        <v>0</v>
      </c>
    </row>
    <row r="122" spans="1:22" ht="15.75" hidden="1">
      <c r="A122" s="79" t="s">
        <v>477</v>
      </c>
      <c r="B122" s="48" t="s">
        <v>335</v>
      </c>
      <c r="C122" s="78" t="s">
        <v>8</v>
      </c>
      <c r="D122" s="271"/>
      <c r="E122" s="272"/>
      <c r="F122" s="273"/>
      <c r="G122" s="229"/>
      <c r="H122" s="274"/>
      <c r="I122" s="275"/>
      <c r="J122" s="271"/>
      <c r="K122" s="276"/>
      <c r="L122" s="273"/>
      <c r="M122" s="229"/>
      <c r="N122" s="230"/>
      <c r="O122" s="231"/>
      <c r="P122" s="233"/>
      <c r="Q122" s="234"/>
      <c r="R122" s="235"/>
      <c r="S122" s="365">
        <f>O122+L122+I122+F122</f>
        <v>0</v>
      </c>
      <c r="T122" s="284">
        <f>S122-V122+R122</f>
        <v>0</v>
      </c>
      <c r="U122" s="222"/>
      <c r="V122" s="238">
        <f>MIN(F122,I122,L122,O122)</f>
        <v>0</v>
      </c>
    </row>
    <row r="123" spans="1:22" ht="15.75" hidden="1">
      <c r="A123" s="77" t="s">
        <v>478</v>
      </c>
      <c r="B123" s="48" t="s">
        <v>372</v>
      </c>
      <c r="C123" s="78" t="s">
        <v>10</v>
      </c>
      <c r="D123" s="271"/>
      <c r="E123" s="272"/>
      <c r="F123" s="273"/>
      <c r="G123" s="229"/>
      <c r="H123" s="274"/>
      <c r="I123" s="275"/>
      <c r="J123" s="271"/>
      <c r="K123" s="276"/>
      <c r="L123" s="273"/>
      <c r="M123" s="229"/>
      <c r="N123" s="230"/>
      <c r="O123" s="231"/>
      <c r="P123" s="233"/>
      <c r="Q123" s="234"/>
      <c r="R123" s="235"/>
      <c r="S123" s="364">
        <f>O123+L123+I123+F123</f>
        <v>0</v>
      </c>
      <c r="T123" s="277">
        <f>S123-V123+R123</f>
        <v>0</v>
      </c>
      <c r="U123" s="222"/>
      <c r="V123" s="238">
        <f>MIN(F123,I123,L123,O123)</f>
        <v>0</v>
      </c>
    </row>
    <row r="124" spans="1:22" ht="15.75" hidden="1">
      <c r="A124" s="77" t="s">
        <v>479</v>
      </c>
      <c r="B124" s="48" t="s">
        <v>80</v>
      </c>
      <c r="C124" s="78" t="s">
        <v>6</v>
      </c>
      <c r="D124" s="271"/>
      <c r="E124" s="272"/>
      <c r="F124" s="273"/>
      <c r="G124" s="229"/>
      <c r="H124" s="274"/>
      <c r="I124" s="275"/>
      <c r="J124" s="271"/>
      <c r="K124" s="276"/>
      <c r="L124" s="273"/>
      <c r="M124" s="229"/>
      <c r="N124" s="230"/>
      <c r="O124" s="231"/>
      <c r="P124" s="233"/>
      <c r="Q124" s="234"/>
      <c r="R124" s="235"/>
      <c r="S124" s="364">
        <f>O124+L124+I124+F124</f>
        <v>0</v>
      </c>
      <c r="T124" s="277">
        <f>S124-V124+R124</f>
        <v>0</v>
      </c>
      <c r="U124" s="222"/>
      <c r="V124" s="238">
        <f>MIN(F124,I124,L124,O124)</f>
        <v>0</v>
      </c>
    </row>
    <row r="125" spans="1:22" ht="15.75" hidden="1">
      <c r="A125" s="79" t="s">
        <v>480</v>
      </c>
      <c r="B125" s="49" t="s">
        <v>263</v>
      </c>
      <c r="C125" s="80" t="s">
        <v>6</v>
      </c>
      <c r="D125" s="271"/>
      <c r="E125" s="272"/>
      <c r="F125" s="273"/>
      <c r="G125" s="229"/>
      <c r="H125" s="274"/>
      <c r="I125" s="275"/>
      <c r="J125" s="271"/>
      <c r="K125" s="276"/>
      <c r="L125" s="273"/>
      <c r="M125" s="229"/>
      <c r="N125" s="230"/>
      <c r="O125" s="231"/>
      <c r="P125" s="233"/>
      <c r="Q125" s="234"/>
      <c r="R125" s="235"/>
      <c r="S125" s="365">
        <f>O125+L125+I125+F125</f>
        <v>0</v>
      </c>
      <c r="T125" s="284">
        <f>S125-V125+R125</f>
        <v>0</v>
      </c>
      <c r="U125" s="222"/>
      <c r="V125" s="238">
        <f>MIN(F125,I125,L125,O125)</f>
        <v>0</v>
      </c>
    </row>
    <row r="126" spans="1:22" ht="15.75" hidden="1">
      <c r="A126" s="77" t="s">
        <v>481</v>
      </c>
      <c r="B126" s="48" t="s">
        <v>290</v>
      </c>
      <c r="C126" s="78" t="s">
        <v>13</v>
      </c>
      <c r="D126" s="271"/>
      <c r="E126" s="272"/>
      <c r="F126" s="273"/>
      <c r="G126" s="229"/>
      <c r="H126" s="274"/>
      <c r="I126" s="275"/>
      <c r="J126" s="271"/>
      <c r="K126" s="276"/>
      <c r="L126" s="273"/>
      <c r="M126" s="229"/>
      <c r="N126" s="230"/>
      <c r="O126" s="231"/>
      <c r="P126" s="233"/>
      <c r="Q126" s="234"/>
      <c r="R126" s="235"/>
      <c r="S126" s="364">
        <f>O126+L126+I126+F126</f>
        <v>0</v>
      </c>
      <c r="T126" s="277">
        <f>S126-V126+R126</f>
        <v>0</v>
      </c>
      <c r="U126" s="222"/>
      <c r="V126" s="238">
        <f>MIN(F126,I126,L126,O126)</f>
        <v>0</v>
      </c>
    </row>
    <row r="127" spans="1:22" ht="15.75" hidden="1">
      <c r="A127" s="77" t="s">
        <v>482</v>
      </c>
      <c r="B127" s="49" t="s">
        <v>167</v>
      </c>
      <c r="C127" s="80" t="s">
        <v>87</v>
      </c>
      <c r="D127" s="271"/>
      <c r="E127" s="272"/>
      <c r="F127" s="273"/>
      <c r="G127" s="229"/>
      <c r="H127" s="274"/>
      <c r="I127" s="275"/>
      <c r="J127" s="271"/>
      <c r="K127" s="276"/>
      <c r="L127" s="273"/>
      <c r="M127" s="229"/>
      <c r="N127" s="230"/>
      <c r="O127" s="231"/>
      <c r="P127" s="233"/>
      <c r="Q127" s="234"/>
      <c r="R127" s="235"/>
      <c r="S127" s="364">
        <f>O127+L127+I127+F127</f>
        <v>0</v>
      </c>
      <c r="T127" s="277">
        <f>S127-V127+R127</f>
        <v>0</v>
      </c>
      <c r="U127" s="222"/>
      <c r="V127" s="238">
        <f>MIN(F127,I127,L127,O127)</f>
        <v>0</v>
      </c>
    </row>
    <row r="128" spans="1:22" ht="15.75" hidden="1">
      <c r="A128" s="79" t="s">
        <v>483</v>
      </c>
      <c r="B128" s="48" t="s">
        <v>171</v>
      </c>
      <c r="C128" s="78" t="s">
        <v>8</v>
      </c>
      <c r="D128" s="306"/>
      <c r="E128" s="272"/>
      <c r="F128" s="273"/>
      <c r="G128" s="229"/>
      <c r="H128" s="274"/>
      <c r="I128" s="275"/>
      <c r="J128" s="271"/>
      <c r="K128" s="276"/>
      <c r="L128" s="273"/>
      <c r="M128" s="229"/>
      <c r="N128" s="230"/>
      <c r="O128" s="231"/>
      <c r="P128" s="233"/>
      <c r="Q128" s="234"/>
      <c r="R128" s="235"/>
      <c r="S128" s="365">
        <f>O128+L128+I128+F128</f>
        <v>0</v>
      </c>
      <c r="T128" s="284">
        <f>S128-V128+R128</f>
        <v>0</v>
      </c>
      <c r="U128" s="222"/>
      <c r="V128" s="238">
        <f>MIN(F128,I128,L128,O128)</f>
        <v>0</v>
      </c>
    </row>
    <row r="129" spans="1:22" ht="15.75" hidden="1">
      <c r="A129" s="77" t="s">
        <v>484</v>
      </c>
      <c r="B129" s="49" t="s">
        <v>171</v>
      </c>
      <c r="C129" s="80" t="s">
        <v>8</v>
      </c>
      <c r="D129" s="278"/>
      <c r="E129" s="279"/>
      <c r="F129" s="280"/>
      <c r="G129" s="256"/>
      <c r="H129" s="281"/>
      <c r="I129" s="282"/>
      <c r="J129" s="278"/>
      <c r="K129" s="283"/>
      <c r="L129" s="280"/>
      <c r="M129" s="256"/>
      <c r="N129" s="257"/>
      <c r="O129" s="258"/>
      <c r="P129" s="246"/>
      <c r="Q129" s="247"/>
      <c r="R129" s="248"/>
      <c r="S129" s="364">
        <f>O129+L129+I129+F129</f>
        <v>0</v>
      </c>
      <c r="T129" s="277">
        <f>S129-V129+R129</f>
        <v>0</v>
      </c>
      <c r="U129" s="222"/>
      <c r="V129" s="238">
        <f>MIN(F129,I129,L129,O129)</f>
        <v>0</v>
      </c>
    </row>
    <row r="130" spans="1:22" ht="15.75" hidden="1">
      <c r="A130" s="77" t="s">
        <v>485</v>
      </c>
      <c r="B130" s="48" t="s">
        <v>252</v>
      </c>
      <c r="C130" s="78" t="s">
        <v>87</v>
      </c>
      <c r="D130" s="271"/>
      <c r="E130" s="272"/>
      <c r="F130" s="273"/>
      <c r="G130" s="229"/>
      <c r="H130" s="274"/>
      <c r="I130" s="275"/>
      <c r="J130" s="271"/>
      <c r="K130" s="276"/>
      <c r="L130" s="273"/>
      <c r="M130" s="229"/>
      <c r="N130" s="230"/>
      <c r="O130" s="231"/>
      <c r="P130" s="233"/>
      <c r="Q130" s="234"/>
      <c r="R130" s="235"/>
      <c r="S130" s="364">
        <f>O130+L130+I130+F130</f>
        <v>0</v>
      </c>
      <c r="T130" s="277">
        <f>S130-V130+R130</f>
        <v>0</v>
      </c>
      <c r="U130" s="222"/>
      <c r="V130" s="238">
        <f>MIN(F130,I130,L130,O130)</f>
        <v>0</v>
      </c>
    </row>
    <row r="131" spans="1:22" ht="15.75" hidden="1">
      <c r="A131" s="79" t="s">
        <v>486</v>
      </c>
      <c r="B131" s="49" t="s">
        <v>354</v>
      </c>
      <c r="C131" s="80" t="s">
        <v>10</v>
      </c>
      <c r="D131" s="278"/>
      <c r="E131" s="272"/>
      <c r="F131" s="273"/>
      <c r="G131" s="256"/>
      <c r="H131" s="274"/>
      <c r="I131" s="275"/>
      <c r="J131" s="278"/>
      <c r="K131" s="276"/>
      <c r="L131" s="273"/>
      <c r="M131" s="256"/>
      <c r="N131" s="230"/>
      <c r="O131" s="231"/>
      <c r="P131" s="246"/>
      <c r="Q131" s="234"/>
      <c r="R131" s="235"/>
      <c r="S131" s="365">
        <f>O131+L131+I131+F131</f>
        <v>0</v>
      </c>
      <c r="T131" s="284">
        <f>S131-V131+R131</f>
        <v>0</v>
      </c>
      <c r="U131" s="222"/>
      <c r="V131" s="238">
        <f>MIN(F131,I131,L131,O131)</f>
        <v>0</v>
      </c>
    </row>
    <row r="132" spans="1:22" ht="15.75" hidden="1">
      <c r="A132" s="77" t="s">
        <v>487</v>
      </c>
      <c r="B132" s="48" t="s">
        <v>160</v>
      </c>
      <c r="C132" s="78" t="s">
        <v>12</v>
      </c>
      <c r="D132" s="271"/>
      <c r="E132" s="279"/>
      <c r="F132" s="280"/>
      <c r="G132" s="229"/>
      <c r="H132" s="281"/>
      <c r="I132" s="282"/>
      <c r="J132" s="271"/>
      <c r="K132" s="283"/>
      <c r="L132" s="280"/>
      <c r="M132" s="229"/>
      <c r="N132" s="257"/>
      <c r="O132" s="258"/>
      <c r="P132" s="233"/>
      <c r="Q132" s="247"/>
      <c r="R132" s="248"/>
      <c r="S132" s="364">
        <f>O132+L132+I132+F132</f>
        <v>0</v>
      </c>
      <c r="T132" s="277">
        <f>S132-V132+R132</f>
        <v>0</v>
      </c>
      <c r="U132" s="222"/>
      <c r="V132" s="238">
        <f>MIN(F132,I132,L132,O132)</f>
        <v>0</v>
      </c>
    </row>
    <row r="133" spans="1:22" ht="15.75" hidden="1">
      <c r="A133" s="77" t="s">
        <v>488</v>
      </c>
      <c r="B133" s="49" t="s">
        <v>29</v>
      </c>
      <c r="C133" s="80" t="s">
        <v>12</v>
      </c>
      <c r="D133" s="278"/>
      <c r="E133" s="272"/>
      <c r="F133" s="273"/>
      <c r="G133" s="256"/>
      <c r="H133" s="274"/>
      <c r="I133" s="275"/>
      <c r="J133" s="278"/>
      <c r="K133" s="276"/>
      <c r="L133" s="273"/>
      <c r="M133" s="256"/>
      <c r="N133" s="230"/>
      <c r="O133" s="231"/>
      <c r="P133" s="246"/>
      <c r="Q133" s="234"/>
      <c r="R133" s="235"/>
      <c r="S133" s="364">
        <f>O133+L133+I133+F133</f>
        <v>0</v>
      </c>
      <c r="T133" s="277">
        <f>S133-V133+R133</f>
        <v>0</v>
      </c>
      <c r="U133" s="222"/>
      <c r="V133" s="238">
        <f>MIN(F133,I133,L133,O133)</f>
        <v>0</v>
      </c>
    </row>
    <row r="134" spans="1:22" ht="15.75" hidden="1">
      <c r="A134" s="79" t="s">
        <v>489</v>
      </c>
      <c r="B134" s="48" t="s">
        <v>319</v>
      </c>
      <c r="C134" s="78" t="s">
        <v>12</v>
      </c>
      <c r="D134" s="271"/>
      <c r="E134" s="272"/>
      <c r="F134" s="273"/>
      <c r="G134" s="229"/>
      <c r="H134" s="274"/>
      <c r="I134" s="275"/>
      <c r="J134" s="271"/>
      <c r="K134" s="276"/>
      <c r="L134" s="273"/>
      <c r="M134" s="229"/>
      <c r="N134" s="230"/>
      <c r="O134" s="231"/>
      <c r="P134" s="233"/>
      <c r="Q134" s="234"/>
      <c r="R134" s="235"/>
      <c r="S134" s="365">
        <f>O134+L134+I134+F134</f>
        <v>0</v>
      </c>
      <c r="T134" s="284">
        <f>S134-V134+R134</f>
        <v>0</v>
      </c>
      <c r="U134" s="222"/>
      <c r="V134" s="238">
        <f>MIN(F134,I134,L134,O134)</f>
        <v>0</v>
      </c>
    </row>
    <row r="135" spans="1:22" ht="15.75" hidden="1">
      <c r="A135" s="77" t="s">
        <v>490</v>
      </c>
      <c r="B135" s="49" t="s">
        <v>402</v>
      </c>
      <c r="C135" s="80" t="s">
        <v>12</v>
      </c>
      <c r="D135" s="278"/>
      <c r="E135" s="279"/>
      <c r="F135" s="280"/>
      <c r="G135" s="256"/>
      <c r="H135" s="281"/>
      <c r="I135" s="282"/>
      <c r="J135" s="278"/>
      <c r="K135" s="283"/>
      <c r="L135" s="280"/>
      <c r="M135" s="256"/>
      <c r="N135" s="257"/>
      <c r="O135" s="258"/>
      <c r="P135" s="246"/>
      <c r="Q135" s="247"/>
      <c r="R135" s="248"/>
      <c r="S135" s="364">
        <f>O135+L135+I135+F135</f>
        <v>0</v>
      </c>
      <c r="T135" s="277">
        <f>S135-V135+R135</f>
        <v>0</v>
      </c>
      <c r="U135" s="222"/>
      <c r="V135" s="238">
        <f>MIN(F135,I135,L135,O135)</f>
        <v>0</v>
      </c>
    </row>
    <row r="136" spans="1:22" ht="15.75" hidden="1">
      <c r="A136" s="77" t="s">
        <v>491</v>
      </c>
      <c r="B136" s="369" t="s">
        <v>314</v>
      </c>
      <c r="C136" s="78" t="s">
        <v>87</v>
      </c>
      <c r="D136" s="271"/>
      <c r="E136" s="272"/>
      <c r="F136" s="273"/>
      <c r="G136" s="229"/>
      <c r="H136" s="274"/>
      <c r="I136" s="275"/>
      <c r="J136" s="271"/>
      <c r="K136" s="276"/>
      <c r="L136" s="273"/>
      <c r="M136" s="229"/>
      <c r="N136" s="230"/>
      <c r="O136" s="231"/>
      <c r="P136" s="233"/>
      <c r="Q136" s="234"/>
      <c r="R136" s="235"/>
      <c r="S136" s="364">
        <f>O136+L136+I136+F136</f>
        <v>0</v>
      </c>
      <c r="T136" s="277">
        <f>S136-V136+R136</f>
        <v>0</v>
      </c>
      <c r="U136" s="222"/>
      <c r="V136" s="238">
        <f>MIN(F136,I136,L136,O136)</f>
        <v>0</v>
      </c>
    </row>
    <row r="137" spans="1:22" ht="15.75" hidden="1">
      <c r="A137" s="79" t="s">
        <v>492</v>
      </c>
      <c r="B137" s="49" t="s">
        <v>37</v>
      </c>
      <c r="C137" s="80" t="s">
        <v>12</v>
      </c>
      <c r="D137" s="278"/>
      <c r="E137" s="272"/>
      <c r="F137" s="273"/>
      <c r="G137" s="256"/>
      <c r="H137" s="274"/>
      <c r="I137" s="275"/>
      <c r="J137" s="278"/>
      <c r="K137" s="276"/>
      <c r="L137" s="273"/>
      <c r="M137" s="256"/>
      <c r="N137" s="230"/>
      <c r="O137" s="231"/>
      <c r="P137" s="246"/>
      <c r="Q137" s="234"/>
      <c r="R137" s="235"/>
      <c r="S137" s="365">
        <f>O137+L137+I137+F137</f>
        <v>0</v>
      </c>
      <c r="T137" s="284">
        <f>S137-V137+R137</f>
        <v>0</v>
      </c>
      <c r="U137" s="222"/>
      <c r="V137" s="238">
        <f>MIN(F137,I137,L137,O137)</f>
        <v>0</v>
      </c>
    </row>
    <row r="138" spans="1:22" ht="15.75" hidden="1">
      <c r="A138" s="77" t="s">
        <v>493</v>
      </c>
      <c r="B138" s="48" t="s">
        <v>365</v>
      </c>
      <c r="C138" s="78" t="s">
        <v>10</v>
      </c>
      <c r="D138" s="271"/>
      <c r="E138" s="279"/>
      <c r="F138" s="280"/>
      <c r="G138" s="229"/>
      <c r="H138" s="281"/>
      <c r="I138" s="282"/>
      <c r="J138" s="271"/>
      <c r="K138" s="283"/>
      <c r="L138" s="280"/>
      <c r="M138" s="229"/>
      <c r="N138" s="257"/>
      <c r="O138" s="258"/>
      <c r="P138" s="233"/>
      <c r="Q138" s="247"/>
      <c r="R138" s="248"/>
      <c r="S138" s="364">
        <f>O138+L138+I138+F138</f>
        <v>0</v>
      </c>
      <c r="T138" s="277">
        <f>S138-V138+R138</f>
        <v>0</v>
      </c>
      <c r="U138" s="222"/>
      <c r="V138" s="238">
        <f>MIN(F138,I138,L138,O138)</f>
        <v>0</v>
      </c>
    </row>
    <row r="139" spans="1:22" ht="15.75" hidden="1">
      <c r="A139" s="77" t="s">
        <v>494</v>
      </c>
      <c r="B139" s="49" t="s">
        <v>378</v>
      </c>
      <c r="C139" s="80" t="s">
        <v>13</v>
      </c>
      <c r="D139" s="367"/>
      <c r="E139" s="272"/>
      <c r="F139" s="273"/>
      <c r="G139" s="256"/>
      <c r="H139" s="274"/>
      <c r="I139" s="275"/>
      <c r="J139" s="278"/>
      <c r="K139" s="276"/>
      <c r="L139" s="273"/>
      <c r="M139" s="256"/>
      <c r="N139" s="230"/>
      <c r="O139" s="231"/>
      <c r="P139" s="246"/>
      <c r="Q139" s="234"/>
      <c r="R139" s="235"/>
      <c r="S139" s="364">
        <f>O139+L139+I139+F139</f>
        <v>0</v>
      </c>
      <c r="T139" s="277">
        <f>S139-V139+R139</f>
        <v>0</v>
      </c>
      <c r="U139" s="222"/>
      <c r="V139" s="238">
        <f>MIN(F139,I139,L139,O139)</f>
        <v>0</v>
      </c>
    </row>
    <row r="140" spans="1:22" ht="15.75" hidden="1">
      <c r="A140" s="79" t="s">
        <v>495</v>
      </c>
      <c r="B140" s="48" t="s">
        <v>206</v>
      </c>
      <c r="C140" s="78" t="s">
        <v>13</v>
      </c>
      <c r="D140" s="271"/>
      <c r="E140" s="272"/>
      <c r="F140" s="273"/>
      <c r="G140" s="229"/>
      <c r="H140" s="274"/>
      <c r="I140" s="275"/>
      <c r="J140" s="271"/>
      <c r="K140" s="276"/>
      <c r="L140" s="273"/>
      <c r="M140" s="229"/>
      <c r="N140" s="230"/>
      <c r="O140" s="231"/>
      <c r="P140" s="233"/>
      <c r="Q140" s="234"/>
      <c r="R140" s="235"/>
      <c r="S140" s="365">
        <f>O140+L140+I140+F140</f>
        <v>0</v>
      </c>
      <c r="T140" s="284">
        <f>S140-V140+R140</f>
        <v>0</v>
      </c>
      <c r="U140" s="222"/>
      <c r="V140" s="238">
        <f>MIN(F140,I140,L140,O140)</f>
        <v>0</v>
      </c>
    </row>
    <row r="141" spans="1:22" ht="15.75" hidden="1">
      <c r="A141" s="77" t="s">
        <v>496</v>
      </c>
      <c r="B141" s="48" t="s">
        <v>295</v>
      </c>
      <c r="C141" s="78" t="s">
        <v>13</v>
      </c>
      <c r="D141" s="367"/>
      <c r="E141" s="279"/>
      <c r="F141" s="280"/>
      <c r="G141" s="256"/>
      <c r="H141" s="281"/>
      <c r="I141" s="282"/>
      <c r="J141" s="278"/>
      <c r="K141" s="283"/>
      <c r="L141" s="280"/>
      <c r="M141" s="256"/>
      <c r="N141" s="257"/>
      <c r="O141" s="258"/>
      <c r="P141" s="246"/>
      <c r="Q141" s="247"/>
      <c r="R141" s="248"/>
      <c r="S141" s="364">
        <f>O141+L141+I141+F141</f>
        <v>0</v>
      </c>
      <c r="T141" s="277">
        <f>S141-V141+R141</f>
        <v>0</v>
      </c>
      <c r="U141" s="222"/>
      <c r="V141" s="238">
        <f>MIN(F141,I141,L141,O141)</f>
        <v>0</v>
      </c>
    </row>
    <row r="142" spans="1:22" ht="15.75" hidden="1">
      <c r="A142" s="77" t="s">
        <v>497</v>
      </c>
      <c r="B142" s="48" t="s">
        <v>159</v>
      </c>
      <c r="C142" s="78" t="s">
        <v>13</v>
      </c>
      <c r="D142" s="271"/>
      <c r="E142" s="272"/>
      <c r="F142" s="273"/>
      <c r="G142" s="229"/>
      <c r="H142" s="274"/>
      <c r="I142" s="275"/>
      <c r="J142" s="271"/>
      <c r="K142" s="276"/>
      <c r="L142" s="273"/>
      <c r="M142" s="229"/>
      <c r="N142" s="230"/>
      <c r="O142" s="231"/>
      <c r="P142" s="233"/>
      <c r="Q142" s="234"/>
      <c r="R142" s="235"/>
      <c r="S142" s="364">
        <f>O142+L142+I142+F142</f>
        <v>0</v>
      </c>
      <c r="T142" s="277">
        <f>S142-V142+R142</f>
        <v>0</v>
      </c>
      <c r="U142" s="222"/>
      <c r="V142" s="238">
        <f>MIN(F142,I142,L142,O142)</f>
        <v>0</v>
      </c>
    </row>
    <row r="143" spans="1:22" ht="15.75" hidden="1">
      <c r="A143" s="79" t="s">
        <v>498</v>
      </c>
      <c r="B143" s="49" t="s">
        <v>242</v>
      </c>
      <c r="C143" s="80" t="s">
        <v>10</v>
      </c>
      <c r="D143" s="271"/>
      <c r="E143" s="272"/>
      <c r="F143" s="273"/>
      <c r="G143" s="229"/>
      <c r="H143" s="274"/>
      <c r="I143" s="275"/>
      <c r="J143" s="271"/>
      <c r="K143" s="276"/>
      <c r="L143" s="273"/>
      <c r="M143" s="229"/>
      <c r="N143" s="230"/>
      <c r="O143" s="231"/>
      <c r="P143" s="233"/>
      <c r="Q143" s="234"/>
      <c r="R143" s="235"/>
      <c r="S143" s="365">
        <f>O143+L143+I143+F143</f>
        <v>0</v>
      </c>
      <c r="T143" s="284">
        <f>S143-V143+R143</f>
        <v>0</v>
      </c>
      <c r="U143" s="222"/>
      <c r="V143" s="238">
        <f>MIN(F143,I143,L143,O143)</f>
        <v>0</v>
      </c>
    </row>
    <row r="144" spans="1:22" ht="15.75" hidden="1">
      <c r="A144" s="77" t="s">
        <v>499</v>
      </c>
      <c r="B144" s="48" t="s">
        <v>334</v>
      </c>
      <c r="C144" s="78" t="s">
        <v>8</v>
      </c>
      <c r="D144" s="271"/>
      <c r="E144" s="272"/>
      <c r="F144" s="273"/>
      <c r="G144" s="229"/>
      <c r="H144" s="274"/>
      <c r="I144" s="275"/>
      <c r="J144" s="271"/>
      <c r="K144" s="276"/>
      <c r="L144" s="273"/>
      <c r="M144" s="229"/>
      <c r="N144" s="230"/>
      <c r="O144" s="231"/>
      <c r="P144" s="233"/>
      <c r="Q144" s="234"/>
      <c r="R144" s="235"/>
      <c r="S144" s="364">
        <f>O144+L144+I144+F144</f>
        <v>0</v>
      </c>
      <c r="T144" s="277">
        <f>S144-V144+R144</f>
        <v>0</v>
      </c>
      <c r="U144" s="222"/>
      <c r="V144" s="238">
        <f>MIN(F144,I144,L144,O144)</f>
        <v>0</v>
      </c>
    </row>
    <row r="145" spans="1:22" ht="15.75" hidden="1">
      <c r="A145" s="77" t="s">
        <v>500</v>
      </c>
      <c r="B145" s="49" t="s">
        <v>344</v>
      </c>
      <c r="C145" s="80" t="s">
        <v>8</v>
      </c>
      <c r="D145" s="278"/>
      <c r="E145" s="279"/>
      <c r="F145" s="280"/>
      <c r="G145" s="256"/>
      <c r="H145" s="281"/>
      <c r="I145" s="282"/>
      <c r="J145" s="271"/>
      <c r="K145" s="276"/>
      <c r="L145" s="273"/>
      <c r="M145" s="229"/>
      <c r="N145" s="230"/>
      <c r="O145" s="231"/>
      <c r="P145" s="233"/>
      <c r="Q145" s="234"/>
      <c r="R145" s="235"/>
      <c r="S145" s="364">
        <f>O145+L145+I145+F145</f>
        <v>0</v>
      </c>
      <c r="T145" s="277">
        <f>S145-V145+R145</f>
        <v>0</v>
      </c>
      <c r="U145" s="222"/>
      <c r="V145" s="238">
        <f>MIN(F145,I145,L145,O145)</f>
        <v>0</v>
      </c>
    </row>
    <row r="146" spans="1:22" ht="15.75" hidden="1">
      <c r="A146" s="79" t="s">
        <v>501</v>
      </c>
      <c r="B146" s="48" t="s">
        <v>345</v>
      </c>
      <c r="C146" s="78" t="s">
        <v>8</v>
      </c>
      <c r="D146" s="271"/>
      <c r="E146" s="272"/>
      <c r="F146" s="273"/>
      <c r="G146" s="229"/>
      <c r="H146" s="274"/>
      <c r="I146" s="275"/>
      <c r="J146" s="271"/>
      <c r="K146" s="276"/>
      <c r="L146" s="273"/>
      <c r="M146" s="229"/>
      <c r="N146" s="230"/>
      <c r="O146" s="231"/>
      <c r="P146" s="233"/>
      <c r="Q146" s="234"/>
      <c r="R146" s="235"/>
      <c r="S146" s="365">
        <f>O146+L146+I146+F146</f>
        <v>0</v>
      </c>
      <c r="T146" s="284">
        <f>S146-V146+R146</f>
        <v>0</v>
      </c>
      <c r="U146" s="222"/>
      <c r="V146" s="238">
        <f>MIN(F146,I146,L146,O146)</f>
        <v>0</v>
      </c>
    </row>
    <row r="147" spans="1:22" ht="15.75" hidden="1">
      <c r="A147" s="77" t="s">
        <v>502</v>
      </c>
      <c r="B147" s="48" t="s">
        <v>127</v>
      </c>
      <c r="C147" s="78" t="s">
        <v>10</v>
      </c>
      <c r="D147" s="278"/>
      <c r="E147" s="279"/>
      <c r="F147" s="280"/>
      <c r="G147" s="256"/>
      <c r="H147" s="281"/>
      <c r="I147" s="282"/>
      <c r="J147" s="271"/>
      <c r="K147" s="276"/>
      <c r="L147" s="273"/>
      <c r="M147" s="229"/>
      <c r="N147" s="230"/>
      <c r="O147" s="231"/>
      <c r="P147" s="233"/>
      <c r="Q147" s="234"/>
      <c r="R147" s="235"/>
      <c r="S147" s="364">
        <f>O147+L147+I147+F147</f>
        <v>0</v>
      </c>
      <c r="T147" s="277">
        <f>S147-V147+R147</f>
        <v>0</v>
      </c>
      <c r="U147" s="222"/>
      <c r="V147" s="238">
        <f>MIN(F147,I147,L147,O147)</f>
        <v>0</v>
      </c>
    </row>
    <row r="148" spans="1:22" ht="15.75" hidden="1">
      <c r="A148" s="77" t="s">
        <v>503</v>
      </c>
      <c r="B148" s="48" t="s">
        <v>64</v>
      </c>
      <c r="C148" s="78" t="s">
        <v>13</v>
      </c>
      <c r="D148" s="271"/>
      <c r="E148" s="272"/>
      <c r="F148" s="273"/>
      <c r="G148" s="229"/>
      <c r="H148" s="274"/>
      <c r="I148" s="275"/>
      <c r="J148" s="271"/>
      <c r="K148" s="276"/>
      <c r="L148" s="273"/>
      <c r="M148" s="229"/>
      <c r="N148" s="230"/>
      <c r="O148" s="231"/>
      <c r="P148" s="233"/>
      <c r="Q148" s="234"/>
      <c r="R148" s="235"/>
      <c r="S148" s="364">
        <f>O148+L148+I148+F148</f>
        <v>0</v>
      </c>
      <c r="T148" s="277">
        <f>S148-V148+R148</f>
        <v>0</v>
      </c>
      <c r="U148" s="222"/>
      <c r="V148" s="238">
        <f>MIN(F148,I148,L148,O148)</f>
        <v>0</v>
      </c>
    </row>
    <row r="149" spans="1:22" ht="15.75" hidden="1">
      <c r="A149" s="79" t="s">
        <v>504</v>
      </c>
      <c r="B149" s="48" t="s">
        <v>392</v>
      </c>
      <c r="C149" s="78" t="s">
        <v>12</v>
      </c>
      <c r="D149" s="271"/>
      <c r="E149" s="272"/>
      <c r="F149" s="273"/>
      <c r="G149" s="229"/>
      <c r="H149" s="274"/>
      <c r="I149" s="275"/>
      <c r="J149" s="271"/>
      <c r="K149" s="276"/>
      <c r="L149" s="273"/>
      <c r="M149" s="229"/>
      <c r="N149" s="230"/>
      <c r="O149" s="231"/>
      <c r="P149" s="233"/>
      <c r="Q149" s="234"/>
      <c r="R149" s="235"/>
      <c r="S149" s="365">
        <f>O149+L149+I149+F149</f>
        <v>0</v>
      </c>
      <c r="T149" s="284">
        <f>S149-V149+R149</f>
        <v>0</v>
      </c>
      <c r="U149" s="222"/>
      <c r="V149" s="238">
        <f>MIN(F149,I149,L149,O149)</f>
        <v>0</v>
      </c>
    </row>
    <row r="150" spans="1:22" ht="15.75" hidden="1">
      <c r="A150" s="77" t="s">
        <v>505</v>
      </c>
      <c r="B150" s="48" t="s">
        <v>61</v>
      </c>
      <c r="C150" s="78" t="s">
        <v>87</v>
      </c>
      <c r="D150" s="271"/>
      <c r="E150" s="272"/>
      <c r="F150" s="273"/>
      <c r="G150" s="229"/>
      <c r="H150" s="274"/>
      <c r="I150" s="275"/>
      <c r="J150" s="271"/>
      <c r="K150" s="276"/>
      <c r="L150" s="273"/>
      <c r="M150" s="229"/>
      <c r="N150" s="230"/>
      <c r="O150" s="231"/>
      <c r="P150" s="233"/>
      <c r="Q150" s="234"/>
      <c r="R150" s="235"/>
      <c r="S150" s="364">
        <f>O150+L150+I150+F150</f>
        <v>0</v>
      </c>
      <c r="T150" s="277">
        <f>S150-V150+R150</f>
        <v>0</v>
      </c>
      <c r="U150" s="222"/>
      <c r="V150" s="238">
        <f>MIN(F150,I150,L150,O150)</f>
        <v>0</v>
      </c>
    </row>
    <row r="151" spans="1:22" ht="15.75" hidden="1">
      <c r="A151" s="77" t="s">
        <v>506</v>
      </c>
      <c r="B151" s="48" t="s">
        <v>47</v>
      </c>
      <c r="C151" s="78" t="s">
        <v>10</v>
      </c>
      <c r="D151" s="271"/>
      <c r="E151" s="272"/>
      <c r="F151" s="273"/>
      <c r="G151" s="229"/>
      <c r="H151" s="274"/>
      <c r="I151" s="275"/>
      <c r="J151" s="271"/>
      <c r="K151" s="276"/>
      <c r="L151" s="273"/>
      <c r="M151" s="229"/>
      <c r="N151" s="230"/>
      <c r="O151" s="231"/>
      <c r="P151" s="233"/>
      <c r="Q151" s="234"/>
      <c r="R151" s="235"/>
      <c r="S151" s="364">
        <f>O151+L151+I151+F151</f>
        <v>0</v>
      </c>
      <c r="T151" s="277">
        <f>S151-V151+R151</f>
        <v>0</v>
      </c>
      <c r="U151" s="222"/>
      <c r="V151" s="238">
        <f>MIN(F151,I151,L151,O151)</f>
        <v>0</v>
      </c>
    </row>
    <row r="152" spans="1:22" ht="15.75" hidden="1">
      <c r="A152" s="79" t="s">
        <v>507</v>
      </c>
      <c r="B152" s="48" t="s">
        <v>191</v>
      </c>
      <c r="C152" s="78" t="s">
        <v>6</v>
      </c>
      <c r="D152" s="271"/>
      <c r="E152" s="272"/>
      <c r="F152" s="273"/>
      <c r="G152" s="229"/>
      <c r="H152" s="274"/>
      <c r="I152" s="275"/>
      <c r="J152" s="271"/>
      <c r="K152" s="276"/>
      <c r="L152" s="273"/>
      <c r="M152" s="229"/>
      <c r="N152" s="230"/>
      <c r="O152" s="231"/>
      <c r="P152" s="233"/>
      <c r="Q152" s="234"/>
      <c r="R152" s="235"/>
      <c r="S152" s="365">
        <f>O152+L152+I152+F152</f>
        <v>0</v>
      </c>
      <c r="T152" s="284">
        <f>S152-V152+R152</f>
        <v>0</v>
      </c>
      <c r="U152" s="222"/>
      <c r="V152" s="238">
        <f>MIN(F152,I152,L152,O152)</f>
        <v>0</v>
      </c>
    </row>
    <row r="153" spans="1:22" ht="15.75" hidden="1">
      <c r="A153" s="77" t="s">
        <v>508</v>
      </c>
      <c r="B153" s="48" t="s">
        <v>404</v>
      </c>
      <c r="C153" s="78" t="s">
        <v>10</v>
      </c>
      <c r="D153" s="271"/>
      <c r="E153" s="272"/>
      <c r="F153" s="273"/>
      <c r="G153" s="229"/>
      <c r="H153" s="274"/>
      <c r="I153" s="275"/>
      <c r="J153" s="271"/>
      <c r="K153" s="276"/>
      <c r="L153" s="273"/>
      <c r="M153" s="229"/>
      <c r="N153" s="230"/>
      <c r="O153" s="231"/>
      <c r="P153" s="233"/>
      <c r="Q153" s="234"/>
      <c r="R153" s="235"/>
      <c r="S153" s="364">
        <f>O153+L153+I153+F153</f>
        <v>0</v>
      </c>
      <c r="T153" s="277">
        <f>S153-V153+R153</f>
        <v>0</v>
      </c>
      <c r="U153" s="222"/>
      <c r="V153" s="238">
        <f>MIN(F153,I153,L153,O153)</f>
        <v>0</v>
      </c>
    </row>
    <row r="154" spans="1:22" ht="15.75" hidden="1">
      <c r="A154" s="77" t="s">
        <v>509</v>
      </c>
      <c r="B154" s="48" t="s">
        <v>355</v>
      </c>
      <c r="C154" s="78" t="s">
        <v>13</v>
      </c>
      <c r="D154" s="271"/>
      <c r="E154" s="272"/>
      <c r="F154" s="273"/>
      <c r="G154" s="229"/>
      <c r="H154" s="274"/>
      <c r="I154" s="275"/>
      <c r="J154" s="271"/>
      <c r="K154" s="276"/>
      <c r="L154" s="273"/>
      <c r="M154" s="229"/>
      <c r="N154" s="230"/>
      <c r="O154" s="231"/>
      <c r="P154" s="233"/>
      <c r="Q154" s="234"/>
      <c r="R154" s="235"/>
      <c r="S154" s="364">
        <f>O154+L154+I154+F154</f>
        <v>0</v>
      </c>
      <c r="T154" s="277">
        <f>S154-V154+R154</f>
        <v>0</v>
      </c>
      <c r="U154" s="222"/>
      <c r="V154" s="238">
        <f>MIN(F154,I154,L154,O154)</f>
        <v>0</v>
      </c>
    </row>
    <row r="155" spans="1:22" ht="15.75" hidden="1">
      <c r="A155" s="79" t="s">
        <v>510</v>
      </c>
      <c r="B155" s="49" t="s">
        <v>194</v>
      </c>
      <c r="C155" s="80" t="s">
        <v>87</v>
      </c>
      <c r="D155" s="271"/>
      <c r="E155" s="272"/>
      <c r="F155" s="273"/>
      <c r="G155" s="229"/>
      <c r="H155" s="274"/>
      <c r="I155" s="275"/>
      <c r="J155" s="271"/>
      <c r="K155" s="276"/>
      <c r="L155" s="273"/>
      <c r="M155" s="229"/>
      <c r="N155" s="230"/>
      <c r="O155" s="231"/>
      <c r="P155" s="233"/>
      <c r="Q155" s="234"/>
      <c r="R155" s="235"/>
      <c r="S155" s="365">
        <f>O155+L155+I155+F155</f>
        <v>0</v>
      </c>
      <c r="T155" s="284">
        <f>S155-V155+R155</f>
        <v>0</v>
      </c>
      <c r="U155" s="222"/>
      <c r="V155" s="238">
        <f>MIN(F155,I155,L155,O155)</f>
        <v>0</v>
      </c>
    </row>
    <row r="156" spans="1:22" ht="15.75" hidden="1">
      <c r="A156" s="77" t="s">
        <v>511</v>
      </c>
      <c r="B156" s="48" t="s">
        <v>268</v>
      </c>
      <c r="C156" s="78" t="s">
        <v>87</v>
      </c>
      <c r="D156" s="271"/>
      <c r="E156" s="272"/>
      <c r="F156" s="273"/>
      <c r="G156" s="229"/>
      <c r="H156" s="274"/>
      <c r="I156" s="275"/>
      <c r="J156" s="271"/>
      <c r="K156" s="276"/>
      <c r="L156" s="273"/>
      <c r="M156" s="229"/>
      <c r="N156" s="230"/>
      <c r="O156" s="231"/>
      <c r="P156" s="233"/>
      <c r="Q156" s="234"/>
      <c r="R156" s="235"/>
      <c r="S156" s="364">
        <f>O156+L156+I156+F156</f>
        <v>0</v>
      </c>
      <c r="T156" s="277">
        <f>S156-V156+R156</f>
        <v>0</v>
      </c>
      <c r="U156" s="222"/>
      <c r="V156" s="238">
        <f>MIN(F156,I156,L156,O156)</f>
        <v>0</v>
      </c>
    </row>
    <row r="157" spans="1:22" ht="15.75" hidden="1">
      <c r="A157" s="77" t="s">
        <v>512</v>
      </c>
      <c r="B157" s="49" t="s">
        <v>103</v>
      </c>
      <c r="C157" s="80" t="s">
        <v>6</v>
      </c>
      <c r="D157" s="271"/>
      <c r="E157" s="272"/>
      <c r="F157" s="273"/>
      <c r="G157" s="229"/>
      <c r="H157" s="274"/>
      <c r="I157" s="275"/>
      <c r="J157" s="271"/>
      <c r="K157" s="276"/>
      <c r="L157" s="273"/>
      <c r="M157" s="229"/>
      <c r="N157" s="230"/>
      <c r="O157" s="231"/>
      <c r="P157" s="233"/>
      <c r="Q157" s="234"/>
      <c r="R157" s="235"/>
      <c r="S157" s="364">
        <f>O157+L157+I157+F157</f>
        <v>0</v>
      </c>
      <c r="T157" s="277">
        <f>S157-V157+R157</f>
        <v>0</v>
      </c>
      <c r="U157" s="222"/>
      <c r="V157" s="238">
        <f>MIN(F157,I157,L157,O157)</f>
        <v>0</v>
      </c>
    </row>
    <row r="158" spans="1:22" ht="15.75" hidden="1">
      <c r="A158" s="79" t="s">
        <v>513</v>
      </c>
      <c r="B158" s="48" t="s">
        <v>264</v>
      </c>
      <c r="C158" s="78" t="s">
        <v>10</v>
      </c>
      <c r="D158" s="271"/>
      <c r="E158" s="272"/>
      <c r="F158" s="273"/>
      <c r="G158" s="229"/>
      <c r="H158" s="274"/>
      <c r="I158" s="275"/>
      <c r="J158" s="271"/>
      <c r="K158" s="276"/>
      <c r="L158" s="273"/>
      <c r="M158" s="229"/>
      <c r="N158" s="230"/>
      <c r="O158" s="231"/>
      <c r="P158" s="233"/>
      <c r="Q158" s="234"/>
      <c r="R158" s="235"/>
      <c r="S158" s="365">
        <f>O158+L158+I158+F158</f>
        <v>0</v>
      </c>
      <c r="T158" s="284">
        <f>S158-V158+R158</f>
        <v>0</v>
      </c>
      <c r="U158" s="222"/>
      <c r="V158" s="238">
        <f>MIN(F158,I158,L158,O158)</f>
        <v>0</v>
      </c>
    </row>
    <row r="159" spans="1:22" ht="15.75" hidden="1">
      <c r="A159" s="77" t="s">
        <v>514</v>
      </c>
      <c r="B159" s="49" t="s">
        <v>175</v>
      </c>
      <c r="C159" s="80" t="s">
        <v>87</v>
      </c>
      <c r="D159" s="306"/>
      <c r="E159" s="272"/>
      <c r="F159" s="273"/>
      <c r="G159" s="229"/>
      <c r="H159" s="274"/>
      <c r="I159" s="275"/>
      <c r="J159" s="271"/>
      <c r="K159" s="276"/>
      <c r="L159" s="273"/>
      <c r="M159" s="229"/>
      <c r="N159" s="230"/>
      <c r="O159" s="231"/>
      <c r="P159" s="233"/>
      <c r="Q159" s="234"/>
      <c r="R159" s="235"/>
      <c r="S159" s="364">
        <f>O159+L159+I159+F159</f>
        <v>0</v>
      </c>
      <c r="T159" s="277">
        <f>S159-V159+R159</f>
        <v>0</v>
      </c>
      <c r="U159" s="222"/>
      <c r="V159" s="238">
        <f>MIN(F159,I159,L159,O159)</f>
        <v>0</v>
      </c>
    </row>
    <row r="160" spans="1:22" ht="15.75" hidden="1">
      <c r="A160" s="77" t="s">
        <v>515</v>
      </c>
      <c r="B160" s="48" t="s">
        <v>400</v>
      </c>
      <c r="C160" s="78" t="s">
        <v>87</v>
      </c>
      <c r="D160" s="271"/>
      <c r="E160" s="272"/>
      <c r="F160" s="273"/>
      <c r="G160" s="229"/>
      <c r="H160" s="274"/>
      <c r="I160" s="275"/>
      <c r="J160" s="271"/>
      <c r="K160" s="276"/>
      <c r="L160" s="273"/>
      <c r="M160" s="229"/>
      <c r="N160" s="230"/>
      <c r="O160" s="231"/>
      <c r="P160" s="233"/>
      <c r="Q160" s="234"/>
      <c r="R160" s="235"/>
      <c r="S160" s="364">
        <f>O160+L160+I160+F160</f>
        <v>0</v>
      </c>
      <c r="T160" s="277">
        <f>S160-V160+R160</f>
        <v>0</v>
      </c>
      <c r="U160" s="222"/>
      <c r="V160" s="238">
        <f>MIN(F160,I160,L160,O160)</f>
        <v>0</v>
      </c>
    </row>
    <row r="161" spans="1:22" ht="15.75" hidden="1">
      <c r="A161" s="79" t="s">
        <v>516</v>
      </c>
      <c r="B161" s="49" t="s">
        <v>161</v>
      </c>
      <c r="C161" s="80" t="s">
        <v>8</v>
      </c>
      <c r="D161" s="271"/>
      <c r="E161" s="272"/>
      <c r="F161" s="273"/>
      <c r="G161" s="229"/>
      <c r="H161" s="274"/>
      <c r="I161" s="275"/>
      <c r="J161" s="271"/>
      <c r="K161" s="276"/>
      <c r="L161" s="273"/>
      <c r="M161" s="229"/>
      <c r="N161" s="230"/>
      <c r="O161" s="231"/>
      <c r="P161" s="233"/>
      <c r="Q161" s="234"/>
      <c r="R161" s="235"/>
      <c r="S161" s="365">
        <f>O161+L161+I161+F161</f>
        <v>0</v>
      </c>
      <c r="T161" s="284">
        <f>S161-V161+R161</f>
        <v>0</v>
      </c>
      <c r="U161" s="222"/>
      <c r="V161" s="238">
        <f>MIN(F161,I161,L161,O161)</f>
        <v>0</v>
      </c>
    </row>
    <row r="162" spans="1:22" ht="15.75" hidden="1">
      <c r="A162" s="77" t="s">
        <v>517</v>
      </c>
      <c r="B162" s="48" t="s">
        <v>163</v>
      </c>
      <c r="C162" s="78" t="s">
        <v>87</v>
      </c>
      <c r="D162" s="271"/>
      <c r="E162" s="272"/>
      <c r="F162" s="273"/>
      <c r="G162" s="229"/>
      <c r="H162" s="274"/>
      <c r="I162" s="275"/>
      <c r="J162" s="271"/>
      <c r="K162" s="276"/>
      <c r="L162" s="273"/>
      <c r="M162" s="229"/>
      <c r="N162" s="230"/>
      <c r="O162" s="231"/>
      <c r="P162" s="233"/>
      <c r="Q162" s="234"/>
      <c r="R162" s="235"/>
      <c r="S162" s="364">
        <f>O162+L162+I162+F162</f>
        <v>0</v>
      </c>
      <c r="T162" s="277">
        <f>S162-V162+R162</f>
        <v>0</v>
      </c>
      <c r="U162" s="222"/>
      <c r="V162" s="238">
        <f>MIN(F162,I162,L162,O162)</f>
        <v>0</v>
      </c>
    </row>
    <row r="163" spans="1:22" ht="15.75" hidden="1">
      <c r="A163" s="77" t="s">
        <v>518</v>
      </c>
      <c r="B163" s="49" t="s">
        <v>212</v>
      </c>
      <c r="C163" s="80" t="s">
        <v>6</v>
      </c>
      <c r="D163" s="271"/>
      <c r="E163" s="272"/>
      <c r="F163" s="273"/>
      <c r="G163" s="229"/>
      <c r="H163" s="274"/>
      <c r="I163" s="275"/>
      <c r="J163" s="271"/>
      <c r="K163" s="276"/>
      <c r="L163" s="273"/>
      <c r="M163" s="229"/>
      <c r="N163" s="230"/>
      <c r="O163" s="231"/>
      <c r="P163" s="233"/>
      <c r="Q163" s="234"/>
      <c r="R163" s="235"/>
      <c r="S163" s="364">
        <f>O163+L163+I163+F163</f>
        <v>0</v>
      </c>
      <c r="T163" s="277">
        <f>S163-V163+R163</f>
        <v>0</v>
      </c>
      <c r="U163" s="222"/>
      <c r="V163" s="238">
        <f>MIN(F163,I163,L163,O163)</f>
        <v>0</v>
      </c>
    </row>
    <row r="164" spans="1:22" ht="15.75" hidden="1">
      <c r="A164" s="79" t="s">
        <v>519</v>
      </c>
      <c r="B164" s="48" t="s">
        <v>353</v>
      </c>
      <c r="C164" s="78" t="s">
        <v>13</v>
      </c>
      <c r="D164" s="271"/>
      <c r="E164" s="272"/>
      <c r="F164" s="273"/>
      <c r="G164" s="229"/>
      <c r="H164" s="274"/>
      <c r="I164" s="275"/>
      <c r="J164" s="271"/>
      <c r="K164" s="276"/>
      <c r="L164" s="273"/>
      <c r="M164" s="229"/>
      <c r="N164" s="230"/>
      <c r="O164" s="231"/>
      <c r="P164" s="233"/>
      <c r="Q164" s="234"/>
      <c r="R164" s="235"/>
      <c r="S164" s="365">
        <f>O164+L164+I164+F164</f>
        <v>0</v>
      </c>
      <c r="T164" s="284">
        <f>S164-V164+R164</f>
        <v>0</v>
      </c>
      <c r="U164" s="222"/>
      <c r="V164" s="238">
        <f>MIN(F164,I164,L164,O164)</f>
        <v>0</v>
      </c>
    </row>
    <row r="165" spans="1:22" ht="15.75" hidden="1">
      <c r="A165" s="77" t="s">
        <v>520</v>
      </c>
      <c r="B165" s="49" t="s">
        <v>168</v>
      </c>
      <c r="C165" s="80" t="s">
        <v>13</v>
      </c>
      <c r="D165" s="306"/>
      <c r="E165" s="272"/>
      <c r="F165" s="273"/>
      <c r="G165" s="229"/>
      <c r="H165" s="274"/>
      <c r="I165" s="275"/>
      <c r="J165" s="271"/>
      <c r="K165" s="276"/>
      <c r="L165" s="273"/>
      <c r="M165" s="229"/>
      <c r="N165" s="230"/>
      <c r="O165" s="231"/>
      <c r="P165" s="233"/>
      <c r="Q165" s="234"/>
      <c r="R165" s="235"/>
      <c r="S165" s="364">
        <f>O165+L165+I165+F165</f>
        <v>0</v>
      </c>
      <c r="T165" s="277">
        <f>S165-V165+R165</f>
        <v>0</v>
      </c>
      <c r="U165" s="222"/>
      <c r="V165" s="238">
        <f>MIN(F165,I165,L165,O165)</f>
        <v>0</v>
      </c>
    </row>
    <row r="166" spans="1:22" ht="15.75" hidden="1">
      <c r="A166" s="77" t="s">
        <v>521</v>
      </c>
      <c r="B166" s="369" t="s">
        <v>379</v>
      </c>
      <c r="C166" s="78" t="s">
        <v>12</v>
      </c>
      <c r="D166" s="271"/>
      <c r="E166" s="272"/>
      <c r="F166" s="273"/>
      <c r="G166" s="229"/>
      <c r="H166" s="274"/>
      <c r="I166" s="275"/>
      <c r="J166" s="271"/>
      <c r="K166" s="276"/>
      <c r="L166" s="273"/>
      <c r="M166" s="229"/>
      <c r="N166" s="230"/>
      <c r="O166" s="231"/>
      <c r="P166" s="233"/>
      <c r="Q166" s="234"/>
      <c r="R166" s="235"/>
      <c r="S166" s="364">
        <f>O166+L166+I166+F166</f>
        <v>0</v>
      </c>
      <c r="T166" s="277">
        <f>S166-V166+R166</f>
        <v>0</v>
      </c>
      <c r="U166" s="222"/>
      <c r="V166" s="238">
        <f>MIN(F166,I166,L166,O166)</f>
        <v>0</v>
      </c>
    </row>
    <row r="167" spans="1:22" ht="15.75" hidden="1">
      <c r="A167" s="79" t="s">
        <v>522</v>
      </c>
      <c r="B167" s="49" t="s">
        <v>288</v>
      </c>
      <c r="C167" s="80" t="s">
        <v>10</v>
      </c>
      <c r="D167" s="271"/>
      <c r="E167" s="272"/>
      <c r="F167" s="273"/>
      <c r="G167" s="229"/>
      <c r="H167" s="274"/>
      <c r="I167" s="275"/>
      <c r="J167" s="271"/>
      <c r="K167" s="276"/>
      <c r="L167" s="273"/>
      <c r="M167" s="229"/>
      <c r="N167" s="230"/>
      <c r="O167" s="231"/>
      <c r="P167" s="233"/>
      <c r="Q167" s="234"/>
      <c r="R167" s="235"/>
      <c r="S167" s="365">
        <f>O167+L167+I167+F167</f>
        <v>0</v>
      </c>
      <c r="T167" s="284">
        <f>S167-V167+R167</f>
        <v>0</v>
      </c>
      <c r="U167" s="222"/>
      <c r="V167" s="238">
        <f>MIN(F167,I167,L167,O167)</f>
        <v>0</v>
      </c>
    </row>
    <row r="168" spans="1:22" ht="15.75" hidden="1">
      <c r="A168" s="77" t="s">
        <v>523</v>
      </c>
      <c r="B168" s="48" t="s">
        <v>176</v>
      </c>
      <c r="C168" s="78" t="s">
        <v>8</v>
      </c>
      <c r="D168" s="271"/>
      <c r="E168" s="272"/>
      <c r="F168" s="273"/>
      <c r="G168" s="229"/>
      <c r="H168" s="274"/>
      <c r="I168" s="275"/>
      <c r="J168" s="271"/>
      <c r="K168" s="276"/>
      <c r="L168" s="273"/>
      <c r="M168" s="229"/>
      <c r="N168" s="230"/>
      <c r="O168" s="231"/>
      <c r="P168" s="233"/>
      <c r="Q168" s="234"/>
      <c r="R168" s="235"/>
      <c r="S168" s="364">
        <f>O168+L168+I168+F168</f>
        <v>0</v>
      </c>
      <c r="T168" s="277">
        <f>S168-V168+R168</f>
        <v>0</v>
      </c>
      <c r="U168" s="222"/>
      <c r="V168" s="238">
        <f>MIN(F168,I168,L168,O168)</f>
        <v>0</v>
      </c>
    </row>
    <row r="169" spans="1:22" ht="15.75" hidden="1">
      <c r="A169" s="77" t="s">
        <v>524</v>
      </c>
      <c r="B169" s="48" t="s">
        <v>368</v>
      </c>
      <c r="C169" s="78" t="s">
        <v>13</v>
      </c>
      <c r="D169" s="271"/>
      <c r="E169" s="272"/>
      <c r="F169" s="273"/>
      <c r="G169" s="229"/>
      <c r="H169" s="274"/>
      <c r="I169" s="275"/>
      <c r="J169" s="271"/>
      <c r="K169" s="276"/>
      <c r="L169" s="273"/>
      <c r="M169" s="229"/>
      <c r="N169" s="230"/>
      <c r="O169" s="231"/>
      <c r="P169" s="233"/>
      <c r="Q169" s="234"/>
      <c r="R169" s="235"/>
      <c r="S169" s="364">
        <f>O169+L169+I169+F169</f>
        <v>0</v>
      </c>
      <c r="T169" s="277">
        <f>S169-V169+R169</f>
        <v>0</v>
      </c>
      <c r="U169" s="222"/>
      <c r="V169" s="238">
        <f>MIN(F169,I169,L169,O169)</f>
        <v>0</v>
      </c>
    </row>
    <row r="170" spans="1:22" ht="15.75" hidden="1">
      <c r="A170" s="79" t="s">
        <v>525</v>
      </c>
      <c r="B170" s="49" t="s">
        <v>265</v>
      </c>
      <c r="C170" s="80" t="s">
        <v>13</v>
      </c>
      <c r="D170" s="271"/>
      <c r="E170" s="272"/>
      <c r="F170" s="273"/>
      <c r="G170" s="229"/>
      <c r="H170" s="274"/>
      <c r="I170" s="275"/>
      <c r="J170" s="271"/>
      <c r="K170" s="276"/>
      <c r="L170" s="273"/>
      <c r="M170" s="229"/>
      <c r="N170" s="230"/>
      <c r="O170" s="231"/>
      <c r="P170" s="233"/>
      <c r="Q170" s="234"/>
      <c r="R170" s="235"/>
      <c r="S170" s="365">
        <f>O170+L170+I170+F170</f>
        <v>0</v>
      </c>
      <c r="T170" s="284">
        <f>S170-V170+R170</f>
        <v>0</v>
      </c>
      <c r="U170" s="222"/>
      <c r="V170" s="238">
        <f>MIN(F170,I170,L170,O170)</f>
        <v>0</v>
      </c>
    </row>
    <row r="171" spans="1:22" ht="15.75" hidden="1">
      <c r="A171" s="77" t="s">
        <v>526</v>
      </c>
      <c r="B171" s="48" t="s">
        <v>376</v>
      </c>
      <c r="C171" s="78" t="s">
        <v>87</v>
      </c>
      <c r="D171" s="306"/>
      <c r="E171" s="272"/>
      <c r="F171" s="273"/>
      <c r="G171" s="229"/>
      <c r="H171" s="274"/>
      <c r="I171" s="275"/>
      <c r="J171" s="271"/>
      <c r="K171" s="276"/>
      <c r="L171" s="273"/>
      <c r="M171" s="229"/>
      <c r="N171" s="230"/>
      <c r="O171" s="231"/>
      <c r="P171" s="233"/>
      <c r="Q171" s="234"/>
      <c r="R171" s="235"/>
      <c r="S171" s="364">
        <f>O171+L171+I171+F171</f>
        <v>0</v>
      </c>
      <c r="T171" s="277">
        <f>S171-V171+R171</f>
        <v>0</v>
      </c>
      <c r="U171" s="222"/>
      <c r="V171" s="238">
        <f>MIN(F171,I171,L171,O171)</f>
        <v>0</v>
      </c>
    </row>
    <row r="172" spans="1:22" ht="15.75" hidden="1">
      <c r="A172" s="77" t="s">
        <v>527</v>
      </c>
      <c r="B172" s="49" t="s">
        <v>306</v>
      </c>
      <c r="C172" s="80" t="s">
        <v>10</v>
      </c>
      <c r="D172" s="271"/>
      <c r="E172" s="272"/>
      <c r="F172" s="273"/>
      <c r="G172" s="229"/>
      <c r="H172" s="274"/>
      <c r="I172" s="275"/>
      <c r="J172" s="271"/>
      <c r="K172" s="276"/>
      <c r="L172" s="273"/>
      <c r="M172" s="229"/>
      <c r="N172" s="230"/>
      <c r="O172" s="231"/>
      <c r="P172" s="233"/>
      <c r="Q172" s="234"/>
      <c r="R172" s="235"/>
      <c r="S172" s="364">
        <f>O172+L172+I172+F172</f>
        <v>0</v>
      </c>
      <c r="T172" s="277">
        <f>S172-V172+R172</f>
        <v>0</v>
      </c>
      <c r="U172" s="222"/>
      <c r="V172" s="238">
        <f>MIN(F172,I172,L172,O172)</f>
        <v>0</v>
      </c>
    </row>
    <row r="173" spans="1:22" ht="15.75" hidden="1">
      <c r="A173" s="79" t="s">
        <v>528</v>
      </c>
      <c r="B173" s="48" t="s">
        <v>177</v>
      </c>
      <c r="C173" s="78" t="s">
        <v>13</v>
      </c>
      <c r="D173" s="271"/>
      <c r="E173" s="272"/>
      <c r="F173" s="273"/>
      <c r="G173" s="229"/>
      <c r="H173" s="274"/>
      <c r="I173" s="275"/>
      <c r="J173" s="271"/>
      <c r="K173" s="276"/>
      <c r="L173" s="273"/>
      <c r="M173" s="229"/>
      <c r="N173" s="230"/>
      <c r="O173" s="231"/>
      <c r="P173" s="233"/>
      <c r="Q173" s="234"/>
      <c r="R173" s="235"/>
      <c r="S173" s="365">
        <f>O173+L173+I173+F173</f>
        <v>0</v>
      </c>
      <c r="T173" s="284">
        <f>S173-V173+R173</f>
        <v>0</v>
      </c>
      <c r="U173" s="222"/>
      <c r="V173" s="238">
        <f>MIN(F173,I173,L173,O173)</f>
        <v>0</v>
      </c>
    </row>
    <row r="174" spans="1:22" ht="15.75" hidden="1">
      <c r="A174" s="77" t="s">
        <v>529</v>
      </c>
      <c r="B174" s="49" t="s">
        <v>246</v>
      </c>
      <c r="C174" s="80" t="s">
        <v>8</v>
      </c>
      <c r="D174" s="271"/>
      <c r="E174" s="272"/>
      <c r="F174" s="273"/>
      <c r="G174" s="229"/>
      <c r="H174" s="274"/>
      <c r="I174" s="275"/>
      <c r="J174" s="271"/>
      <c r="K174" s="276"/>
      <c r="L174" s="273"/>
      <c r="M174" s="229"/>
      <c r="N174" s="230"/>
      <c r="O174" s="231"/>
      <c r="P174" s="233"/>
      <c r="Q174" s="234"/>
      <c r="R174" s="235"/>
      <c r="S174" s="364">
        <f>O174+L174+I174+F174</f>
        <v>0</v>
      </c>
      <c r="T174" s="277">
        <f>S174-V174+R174</f>
        <v>0</v>
      </c>
      <c r="U174" s="222"/>
      <c r="V174" s="238">
        <f>MIN(F174,I174,L174,O174)</f>
        <v>0</v>
      </c>
    </row>
    <row r="175" spans="1:22" ht="15.75" hidden="1">
      <c r="A175" s="77" t="s">
        <v>530</v>
      </c>
      <c r="B175" s="48" t="s">
        <v>210</v>
      </c>
      <c r="C175" s="78" t="s">
        <v>6</v>
      </c>
      <c r="D175" s="271"/>
      <c r="E175" s="272"/>
      <c r="F175" s="273"/>
      <c r="G175" s="229"/>
      <c r="H175" s="274"/>
      <c r="I175" s="275"/>
      <c r="J175" s="271"/>
      <c r="K175" s="276"/>
      <c r="L175" s="273"/>
      <c r="M175" s="229"/>
      <c r="N175" s="230"/>
      <c r="O175" s="231"/>
      <c r="P175" s="233"/>
      <c r="Q175" s="234"/>
      <c r="R175" s="235"/>
      <c r="S175" s="364">
        <f>O175+L175+I175+F175</f>
        <v>0</v>
      </c>
      <c r="T175" s="277">
        <f>S175-V175+R175</f>
        <v>0</v>
      </c>
      <c r="U175" s="222"/>
      <c r="V175" s="238">
        <f>MIN(F175,I175,L175,O175)</f>
        <v>0</v>
      </c>
    </row>
    <row r="176" spans="1:22" ht="15.75" hidden="1">
      <c r="A176" s="79" t="s">
        <v>531</v>
      </c>
      <c r="B176" s="49" t="s">
        <v>316</v>
      </c>
      <c r="C176" s="80" t="s">
        <v>87</v>
      </c>
      <c r="D176" s="271"/>
      <c r="E176" s="272"/>
      <c r="F176" s="273"/>
      <c r="G176" s="229"/>
      <c r="H176" s="274"/>
      <c r="I176" s="275"/>
      <c r="J176" s="271"/>
      <c r="K176" s="276"/>
      <c r="L176" s="273"/>
      <c r="M176" s="229"/>
      <c r="N176" s="230"/>
      <c r="O176" s="231"/>
      <c r="P176" s="233"/>
      <c r="Q176" s="234"/>
      <c r="R176" s="235"/>
      <c r="S176" s="365">
        <f>O176+L176+I176+F176</f>
        <v>0</v>
      </c>
      <c r="T176" s="284">
        <f>S176-V176+R176</f>
        <v>0</v>
      </c>
      <c r="U176" s="222"/>
      <c r="V176" s="238">
        <f>MIN(F176,I176,L176,O176)</f>
        <v>0</v>
      </c>
    </row>
    <row r="177" spans="1:22" ht="15.75" hidden="1">
      <c r="A177" s="77" t="s">
        <v>532</v>
      </c>
      <c r="B177" s="370" t="s">
        <v>75</v>
      </c>
      <c r="C177" s="371" t="s">
        <v>12</v>
      </c>
      <c r="D177" s="306"/>
      <c r="E177" s="272"/>
      <c r="F177" s="273"/>
      <c r="G177" s="229"/>
      <c r="H177" s="274"/>
      <c r="I177" s="275"/>
      <c r="J177" s="271"/>
      <c r="K177" s="276"/>
      <c r="L177" s="273"/>
      <c r="M177" s="229"/>
      <c r="N177" s="230"/>
      <c r="O177" s="231"/>
      <c r="P177" s="233"/>
      <c r="Q177" s="234"/>
      <c r="R177" s="235"/>
      <c r="S177" s="364">
        <f>O177+L177+I177+F177</f>
        <v>0</v>
      </c>
      <c r="T177" s="277">
        <f>S177-V177+R177</f>
        <v>0</v>
      </c>
      <c r="U177" s="222"/>
      <c r="V177" s="238">
        <f>MIN(F177,I177,L177,O177)</f>
        <v>0</v>
      </c>
    </row>
    <row r="178" spans="1:22" ht="15.75" hidden="1">
      <c r="A178" s="77" t="s">
        <v>533</v>
      </c>
      <c r="B178" s="48" t="s">
        <v>32</v>
      </c>
      <c r="C178" s="78" t="s">
        <v>12</v>
      </c>
      <c r="D178" s="271"/>
      <c r="E178" s="272"/>
      <c r="F178" s="273"/>
      <c r="G178" s="229"/>
      <c r="H178" s="274"/>
      <c r="I178" s="275"/>
      <c r="J178" s="271"/>
      <c r="K178" s="276"/>
      <c r="L178" s="273"/>
      <c r="M178" s="229"/>
      <c r="N178" s="230"/>
      <c r="O178" s="231"/>
      <c r="P178" s="233"/>
      <c r="Q178" s="234"/>
      <c r="R178" s="235"/>
      <c r="S178" s="364">
        <f>O178+L178+I178+F178</f>
        <v>0</v>
      </c>
      <c r="T178" s="277">
        <f>S178-V178+R178</f>
        <v>0</v>
      </c>
      <c r="U178" s="222"/>
      <c r="V178" s="238">
        <f>MIN(F178,I178,L178,O178)</f>
        <v>0</v>
      </c>
    </row>
    <row r="179" spans="1:22" ht="15.75" hidden="1">
      <c r="A179" s="79" t="s">
        <v>534</v>
      </c>
      <c r="B179" s="48" t="s">
        <v>367</v>
      </c>
      <c r="C179" s="78" t="s">
        <v>13</v>
      </c>
      <c r="D179" s="271"/>
      <c r="E179" s="272"/>
      <c r="F179" s="273"/>
      <c r="G179" s="229"/>
      <c r="H179" s="274"/>
      <c r="I179" s="275"/>
      <c r="J179" s="271"/>
      <c r="K179" s="276"/>
      <c r="L179" s="273"/>
      <c r="M179" s="229"/>
      <c r="N179" s="230"/>
      <c r="O179" s="231"/>
      <c r="P179" s="233"/>
      <c r="Q179" s="234"/>
      <c r="R179" s="235"/>
      <c r="S179" s="365">
        <f>O179+L179+I179+F179</f>
        <v>0</v>
      </c>
      <c r="T179" s="284">
        <f>S179-V179+R179</f>
        <v>0</v>
      </c>
      <c r="U179" s="222"/>
      <c r="V179" s="238">
        <f>MIN(F179,I179,L179,O179)</f>
        <v>0</v>
      </c>
    </row>
    <row r="180" spans="1:22" ht="15.75" hidden="1">
      <c r="A180" s="77" t="s">
        <v>535</v>
      </c>
      <c r="B180" s="48" t="s">
        <v>325</v>
      </c>
      <c r="C180" s="78" t="s">
        <v>13</v>
      </c>
      <c r="D180" s="271"/>
      <c r="E180" s="272"/>
      <c r="F180" s="273"/>
      <c r="G180" s="229"/>
      <c r="H180" s="274"/>
      <c r="I180" s="275"/>
      <c r="J180" s="271"/>
      <c r="K180" s="276"/>
      <c r="L180" s="273"/>
      <c r="M180" s="229"/>
      <c r="N180" s="230"/>
      <c r="O180" s="231"/>
      <c r="P180" s="233"/>
      <c r="Q180" s="234"/>
      <c r="R180" s="235"/>
      <c r="S180" s="364">
        <f>O180+L180+I180+F180</f>
        <v>0</v>
      </c>
      <c r="T180" s="277">
        <f>S180-V180+R180</f>
        <v>0</v>
      </c>
      <c r="U180" s="222"/>
      <c r="V180" s="238">
        <f>MIN(F180,I180,L180,O180)</f>
        <v>0</v>
      </c>
    </row>
    <row r="181" spans="1:22" ht="15.75" hidden="1">
      <c r="A181" s="77" t="s">
        <v>536</v>
      </c>
      <c r="B181" s="49" t="s">
        <v>292</v>
      </c>
      <c r="C181" s="80" t="s">
        <v>87</v>
      </c>
      <c r="D181" s="271"/>
      <c r="E181" s="272"/>
      <c r="F181" s="273"/>
      <c r="G181" s="229"/>
      <c r="H181" s="274"/>
      <c r="I181" s="275"/>
      <c r="J181" s="271"/>
      <c r="K181" s="276"/>
      <c r="L181" s="273"/>
      <c r="M181" s="229"/>
      <c r="N181" s="230"/>
      <c r="O181" s="231"/>
      <c r="P181" s="233"/>
      <c r="Q181" s="234"/>
      <c r="R181" s="235"/>
      <c r="S181" s="364">
        <f>O181+L181+I181+F181</f>
        <v>0</v>
      </c>
      <c r="T181" s="277">
        <f>S181-V181+R181</f>
        <v>0</v>
      </c>
      <c r="U181" s="222"/>
      <c r="V181" s="238">
        <f>MIN(F181,I181,L181,O181)</f>
        <v>0</v>
      </c>
    </row>
    <row r="182" spans="1:22" ht="15.75" hidden="1">
      <c r="A182" s="79" t="s">
        <v>537</v>
      </c>
      <c r="B182" s="48" t="s">
        <v>88</v>
      </c>
      <c r="C182" s="78" t="s">
        <v>12</v>
      </c>
      <c r="D182" s="271"/>
      <c r="E182" s="272"/>
      <c r="F182" s="273"/>
      <c r="G182" s="229"/>
      <c r="H182" s="274"/>
      <c r="I182" s="275"/>
      <c r="J182" s="271"/>
      <c r="K182" s="276"/>
      <c r="L182" s="273"/>
      <c r="M182" s="229"/>
      <c r="N182" s="230"/>
      <c r="O182" s="231"/>
      <c r="P182" s="233"/>
      <c r="Q182" s="234"/>
      <c r="R182" s="235"/>
      <c r="S182" s="365">
        <f>O182+L182+I182+F182</f>
        <v>0</v>
      </c>
      <c r="T182" s="284">
        <f>S182-V182+R182</f>
        <v>0</v>
      </c>
      <c r="U182" s="222"/>
      <c r="V182" s="238">
        <f>MIN(F182,I182,L182,O182)</f>
        <v>0</v>
      </c>
    </row>
    <row r="183" spans="1:22" ht="15.75" hidden="1">
      <c r="A183" s="77" t="s">
        <v>538</v>
      </c>
      <c r="B183" s="48" t="s">
        <v>375</v>
      </c>
      <c r="C183" s="78" t="s">
        <v>13</v>
      </c>
      <c r="D183" s="306"/>
      <c r="E183" s="272"/>
      <c r="F183" s="273"/>
      <c r="G183" s="229"/>
      <c r="H183" s="274"/>
      <c r="I183" s="275"/>
      <c r="J183" s="271"/>
      <c r="K183" s="276"/>
      <c r="L183" s="273"/>
      <c r="M183" s="229"/>
      <c r="N183" s="230"/>
      <c r="O183" s="231"/>
      <c r="P183" s="233"/>
      <c r="Q183" s="234"/>
      <c r="R183" s="235"/>
      <c r="S183" s="364">
        <f>O183+L183+I183+F183</f>
        <v>0</v>
      </c>
      <c r="T183" s="277">
        <f>S183-V183+R183</f>
        <v>0</v>
      </c>
      <c r="U183" s="222"/>
      <c r="V183" s="238">
        <f>MIN(F183,I183,L183,O183)</f>
        <v>0</v>
      </c>
    </row>
    <row r="184" spans="1:22" ht="15.75" hidden="1">
      <c r="A184" s="77" t="s">
        <v>539</v>
      </c>
      <c r="B184" s="49" t="s">
        <v>188</v>
      </c>
      <c r="C184" s="80" t="s">
        <v>6</v>
      </c>
      <c r="D184" s="271"/>
      <c r="E184" s="272"/>
      <c r="F184" s="273"/>
      <c r="G184" s="229"/>
      <c r="H184" s="274"/>
      <c r="I184" s="275"/>
      <c r="J184" s="271"/>
      <c r="K184" s="276"/>
      <c r="L184" s="273"/>
      <c r="M184" s="229"/>
      <c r="N184" s="230"/>
      <c r="O184" s="231"/>
      <c r="P184" s="233"/>
      <c r="Q184" s="234"/>
      <c r="R184" s="235"/>
      <c r="S184" s="364">
        <f>O184+L184+I184+F184</f>
        <v>0</v>
      </c>
      <c r="T184" s="277">
        <f>S184-V184+R184</f>
        <v>0</v>
      </c>
      <c r="U184" s="222"/>
      <c r="V184" s="238">
        <f>MIN(F184,I184,L184,O184)</f>
        <v>0</v>
      </c>
    </row>
    <row r="185" spans="1:22" ht="15.75" hidden="1">
      <c r="A185" s="79" t="s">
        <v>540</v>
      </c>
      <c r="B185" s="48" t="s">
        <v>403</v>
      </c>
      <c r="C185" s="78" t="s">
        <v>13</v>
      </c>
      <c r="D185" s="271"/>
      <c r="E185" s="272"/>
      <c r="F185" s="273"/>
      <c r="G185" s="229"/>
      <c r="H185" s="274"/>
      <c r="I185" s="275"/>
      <c r="J185" s="271"/>
      <c r="K185" s="276"/>
      <c r="L185" s="273"/>
      <c r="M185" s="229"/>
      <c r="N185" s="230"/>
      <c r="O185" s="231"/>
      <c r="P185" s="233"/>
      <c r="Q185" s="234"/>
      <c r="R185" s="235"/>
      <c r="S185" s="365">
        <f>O185+L185+I185+F185</f>
        <v>0</v>
      </c>
      <c r="T185" s="284">
        <f>S185-V185+R185</f>
        <v>0</v>
      </c>
      <c r="U185" s="222"/>
      <c r="V185" s="238">
        <f>MIN(F185,I185,L185,O185)</f>
        <v>0</v>
      </c>
    </row>
    <row r="186" spans="1:22" ht="15.75" hidden="1">
      <c r="A186" s="77" t="s">
        <v>541</v>
      </c>
      <c r="B186" s="49" t="s">
        <v>74</v>
      </c>
      <c r="C186" s="80" t="s">
        <v>12</v>
      </c>
      <c r="D186" s="271"/>
      <c r="E186" s="272"/>
      <c r="F186" s="273"/>
      <c r="G186" s="229"/>
      <c r="H186" s="274"/>
      <c r="I186" s="275"/>
      <c r="J186" s="271"/>
      <c r="K186" s="276"/>
      <c r="L186" s="273"/>
      <c r="M186" s="229"/>
      <c r="N186" s="230"/>
      <c r="O186" s="231"/>
      <c r="P186" s="233"/>
      <c r="Q186" s="234"/>
      <c r="R186" s="235"/>
      <c r="S186" s="364">
        <f>O186+L186+I186+F186</f>
        <v>0</v>
      </c>
      <c r="T186" s="277">
        <f>S186-V186+R186</f>
        <v>0</v>
      </c>
      <c r="U186" s="222"/>
      <c r="V186" s="238">
        <f>MIN(F186,I186,L186,O186)</f>
        <v>0</v>
      </c>
    </row>
    <row r="187" spans="1:22" ht="15.75" hidden="1">
      <c r="A187" s="77" t="s">
        <v>542</v>
      </c>
      <c r="B187" s="48" t="s">
        <v>244</v>
      </c>
      <c r="C187" s="78" t="s">
        <v>13</v>
      </c>
      <c r="D187" s="271"/>
      <c r="E187" s="272"/>
      <c r="F187" s="273"/>
      <c r="G187" s="229"/>
      <c r="H187" s="274"/>
      <c r="I187" s="275"/>
      <c r="J187" s="271"/>
      <c r="K187" s="276"/>
      <c r="L187" s="273"/>
      <c r="M187" s="229"/>
      <c r="N187" s="230"/>
      <c r="O187" s="231"/>
      <c r="P187" s="233"/>
      <c r="Q187" s="234"/>
      <c r="R187" s="235"/>
      <c r="S187" s="364">
        <f>O187+L187+I187+F187</f>
        <v>0</v>
      </c>
      <c r="T187" s="277">
        <f>S187-V187+R187</f>
        <v>0</v>
      </c>
      <c r="U187" s="222"/>
      <c r="V187" s="238">
        <f>MIN(F187,I187,L187,O187)</f>
        <v>0</v>
      </c>
    </row>
    <row r="188" spans="1:22" ht="15.75" hidden="1">
      <c r="A188" s="79" t="s">
        <v>543</v>
      </c>
      <c r="B188" s="48"/>
      <c r="C188" s="78"/>
      <c r="D188" s="271"/>
      <c r="E188" s="272"/>
      <c r="F188" s="273"/>
      <c r="G188" s="229"/>
      <c r="H188" s="274"/>
      <c r="I188" s="275"/>
      <c r="J188" s="271"/>
      <c r="K188" s="276"/>
      <c r="L188" s="273"/>
      <c r="M188" s="229"/>
      <c r="N188" s="230"/>
      <c r="O188" s="231"/>
      <c r="P188" s="233"/>
      <c r="Q188" s="234"/>
      <c r="R188" s="235"/>
      <c r="S188" s="365">
        <f>O188+L188+I188+F188</f>
        <v>0</v>
      </c>
      <c r="T188" s="284">
        <f>S188-V188+R188</f>
        <v>0</v>
      </c>
      <c r="U188" s="222"/>
      <c r="V188" s="238">
        <f>MIN(F188,I188,L188,O188)</f>
        <v>0</v>
      </c>
    </row>
    <row r="189" spans="1:22" ht="15.75" hidden="1">
      <c r="A189" s="77" t="s">
        <v>544</v>
      </c>
      <c r="B189" s="48"/>
      <c r="C189" s="78"/>
      <c r="D189" s="306"/>
      <c r="E189" s="272"/>
      <c r="F189" s="273"/>
      <c r="G189" s="229"/>
      <c r="H189" s="274"/>
      <c r="I189" s="275"/>
      <c r="J189" s="271"/>
      <c r="K189" s="276"/>
      <c r="L189" s="273"/>
      <c r="M189" s="229"/>
      <c r="N189" s="230"/>
      <c r="O189" s="231"/>
      <c r="P189" s="233"/>
      <c r="Q189" s="234"/>
      <c r="R189" s="235"/>
      <c r="S189" s="364">
        <f>O189+L189+I189+F189</f>
        <v>0</v>
      </c>
      <c r="T189" s="277">
        <f>S189-V189+R189</f>
        <v>0</v>
      </c>
      <c r="U189" s="222"/>
      <c r="V189" s="238">
        <f>MIN(F189,I189,L189,O189)</f>
        <v>0</v>
      </c>
    </row>
    <row r="190" spans="1:22" ht="15.75" hidden="1">
      <c r="A190" s="77" t="s">
        <v>545</v>
      </c>
      <c r="B190" s="48"/>
      <c r="C190" s="78"/>
      <c r="D190" s="271"/>
      <c r="E190" s="272"/>
      <c r="F190" s="273"/>
      <c r="G190" s="229"/>
      <c r="H190" s="274"/>
      <c r="I190" s="275"/>
      <c r="J190" s="271"/>
      <c r="K190" s="276"/>
      <c r="L190" s="273"/>
      <c r="M190" s="229"/>
      <c r="N190" s="230"/>
      <c r="O190" s="231"/>
      <c r="P190" s="233"/>
      <c r="Q190" s="234"/>
      <c r="R190" s="235"/>
      <c r="S190" s="364">
        <f>O190+L190+I190+F190</f>
        <v>0</v>
      </c>
      <c r="T190" s="277">
        <f>S190-V190+R190</f>
        <v>0</v>
      </c>
      <c r="U190" s="222"/>
      <c r="V190" s="238">
        <f>MIN(F190,I190,L190,O190)</f>
        <v>0</v>
      </c>
    </row>
    <row r="191" spans="1:22" ht="15.75" hidden="1">
      <c r="A191" s="79" t="s">
        <v>546</v>
      </c>
      <c r="B191" s="48"/>
      <c r="C191" s="78"/>
      <c r="D191" s="271"/>
      <c r="E191" s="272"/>
      <c r="F191" s="273"/>
      <c r="G191" s="229"/>
      <c r="H191" s="274"/>
      <c r="I191" s="275"/>
      <c r="J191" s="271"/>
      <c r="K191" s="276"/>
      <c r="L191" s="273"/>
      <c r="M191" s="229"/>
      <c r="N191" s="230"/>
      <c r="O191" s="231"/>
      <c r="P191" s="233"/>
      <c r="Q191" s="234"/>
      <c r="R191" s="235"/>
      <c r="S191" s="365">
        <f>O191+L191+I191+F191</f>
        <v>0</v>
      </c>
      <c r="T191" s="284">
        <f>S191-V191+R191</f>
        <v>0</v>
      </c>
      <c r="U191" s="222"/>
      <c r="V191" s="238">
        <f>MIN(F191,I191,L191,O191)</f>
        <v>0</v>
      </c>
    </row>
    <row r="192" spans="1:22" ht="15.75" hidden="1">
      <c r="A192" s="77" t="s">
        <v>547</v>
      </c>
      <c r="B192" s="48"/>
      <c r="C192" s="78"/>
      <c r="D192" s="271"/>
      <c r="E192" s="272"/>
      <c r="F192" s="273"/>
      <c r="G192" s="229"/>
      <c r="H192" s="274"/>
      <c r="I192" s="275"/>
      <c r="J192" s="271"/>
      <c r="K192" s="276"/>
      <c r="L192" s="273"/>
      <c r="M192" s="229"/>
      <c r="N192" s="230"/>
      <c r="O192" s="231"/>
      <c r="P192" s="233"/>
      <c r="Q192" s="234"/>
      <c r="R192" s="235"/>
      <c r="S192" s="364">
        <f>O192+L192+I192+F192</f>
        <v>0</v>
      </c>
      <c r="T192" s="277">
        <f>S192-V192+R192</f>
        <v>0</v>
      </c>
      <c r="U192" s="222"/>
      <c r="V192" s="238">
        <f>MIN(F192,I192,L192,O192)</f>
        <v>0</v>
      </c>
    </row>
    <row r="193" spans="1:22" ht="15.75" hidden="1">
      <c r="A193" s="77" t="s">
        <v>548</v>
      </c>
      <c r="B193" s="48"/>
      <c r="C193" s="78"/>
      <c r="D193" s="271"/>
      <c r="E193" s="272"/>
      <c r="F193" s="273"/>
      <c r="G193" s="229"/>
      <c r="H193" s="274"/>
      <c r="I193" s="275"/>
      <c r="J193" s="271"/>
      <c r="K193" s="276"/>
      <c r="L193" s="273"/>
      <c r="M193" s="229"/>
      <c r="N193" s="230"/>
      <c r="O193" s="231"/>
      <c r="P193" s="233"/>
      <c r="Q193" s="234"/>
      <c r="R193" s="235"/>
      <c r="S193" s="364">
        <f>O193+L193+I193+F193</f>
        <v>0</v>
      </c>
      <c r="T193" s="277">
        <f>S193-V193+R193</f>
        <v>0</v>
      </c>
      <c r="U193" s="222"/>
      <c r="V193" s="238">
        <f>MIN(F193,I193,L193,O193)</f>
        <v>0</v>
      </c>
    </row>
    <row r="194" spans="1:22" ht="15.75" hidden="1">
      <c r="A194" s="79" t="s">
        <v>549</v>
      </c>
      <c r="B194" s="48"/>
      <c r="C194" s="78"/>
      <c r="D194" s="271"/>
      <c r="E194" s="272"/>
      <c r="F194" s="273"/>
      <c r="G194" s="229"/>
      <c r="H194" s="274"/>
      <c r="I194" s="275"/>
      <c r="J194" s="271"/>
      <c r="K194" s="276"/>
      <c r="L194" s="273"/>
      <c r="M194" s="229"/>
      <c r="N194" s="230"/>
      <c r="O194" s="231"/>
      <c r="P194" s="233"/>
      <c r="Q194" s="234"/>
      <c r="R194" s="235"/>
      <c r="S194" s="365">
        <f>O194+L194+I194+F194</f>
        <v>0</v>
      </c>
      <c r="T194" s="284">
        <f>S194-V194+R194</f>
        <v>0</v>
      </c>
      <c r="U194" s="222"/>
      <c r="V194" s="238">
        <f>MIN(F194,I194,L194,O194)</f>
        <v>0</v>
      </c>
    </row>
    <row r="195" spans="1:22" ht="15.75" hidden="1">
      <c r="A195" s="77" t="s">
        <v>550</v>
      </c>
      <c r="B195" s="48"/>
      <c r="C195" s="78"/>
      <c r="D195" s="306"/>
      <c r="E195" s="272"/>
      <c r="F195" s="273"/>
      <c r="G195" s="229"/>
      <c r="H195" s="274"/>
      <c r="I195" s="275"/>
      <c r="J195" s="271"/>
      <c r="K195" s="276"/>
      <c r="L195" s="273"/>
      <c r="M195" s="229"/>
      <c r="N195" s="230"/>
      <c r="O195" s="231"/>
      <c r="P195" s="233"/>
      <c r="Q195" s="234"/>
      <c r="R195" s="235"/>
      <c r="S195" s="364">
        <f>O195+L195+I195+F195</f>
        <v>0</v>
      </c>
      <c r="T195" s="277">
        <f>S195-V195+R195</f>
        <v>0</v>
      </c>
      <c r="U195" s="222"/>
      <c r="V195" s="238">
        <f>MIN(F195,I195,L195,O195)</f>
        <v>0</v>
      </c>
    </row>
    <row r="196" spans="1:22" ht="15.75" hidden="1">
      <c r="A196" s="77" t="s">
        <v>551</v>
      </c>
      <c r="B196" s="48"/>
      <c r="C196" s="78"/>
      <c r="D196" s="271"/>
      <c r="E196" s="272"/>
      <c r="F196" s="273"/>
      <c r="G196" s="229"/>
      <c r="H196" s="274"/>
      <c r="I196" s="275"/>
      <c r="J196" s="271"/>
      <c r="K196" s="276"/>
      <c r="L196" s="273"/>
      <c r="M196" s="229"/>
      <c r="N196" s="230"/>
      <c r="O196" s="231"/>
      <c r="P196" s="233"/>
      <c r="Q196" s="234"/>
      <c r="R196" s="235"/>
      <c r="S196" s="364">
        <f>O196+L196+I196+F196</f>
        <v>0</v>
      </c>
      <c r="T196" s="277">
        <f>S196-V196+R196</f>
        <v>0</v>
      </c>
      <c r="U196" s="222"/>
      <c r="V196" s="238">
        <f>MIN(F196,I196,L196,O196)</f>
        <v>0</v>
      </c>
    </row>
    <row r="197" spans="1:22" ht="15.75" hidden="1">
      <c r="A197" s="79" t="s">
        <v>552</v>
      </c>
      <c r="B197" s="48"/>
      <c r="C197" s="78"/>
      <c r="D197" s="271"/>
      <c r="E197" s="272"/>
      <c r="F197" s="273"/>
      <c r="G197" s="229"/>
      <c r="H197" s="274"/>
      <c r="I197" s="275"/>
      <c r="J197" s="271"/>
      <c r="K197" s="276"/>
      <c r="L197" s="273"/>
      <c r="M197" s="229"/>
      <c r="N197" s="230"/>
      <c r="O197" s="231"/>
      <c r="P197" s="233"/>
      <c r="Q197" s="234"/>
      <c r="R197" s="235"/>
      <c r="S197" s="365">
        <f>O197+L197+I197+F197</f>
        <v>0</v>
      </c>
      <c r="T197" s="284">
        <f>S197-V197+R197</f>
        <v>0</v>
      </c>
      <c r="U197" s="222"/>
      <c r="V197" s="238">
        <f>MIN(F197,I197,L197,O197)</f>
        <v>0</v>
      </c>
    </row>
    <row r="198" spans="1:22" ht="15.75" hidden="1">
      <c r="A198" s="77" t="s">
        <v>553</v>
      </c>
      <c r="B198" s="48"/>
      <c r="C198" s="78"/>
      <c r="D198" s="271"/>
      <c r="E198" s="272"/>
      <c r="F198" s="273"/>
      <c r="G198" s="229"/>
      <c r="H198" s="274"/>
      <c r="I198" s="275"/>
      <c r="J198" s="271"/>
      <c r="K198" s="276"/>
      <c r="L198" s="273"/>
      <c r="M198" s="229"/>
      <c r="N198" s="230"/>
      <c r="O198" s="231"/>
      <c r="P198" s="233"/>
      <c r="Q198" s="234"/>
      <c r="R198" s="235"/>
      <c r="S198" s="364">
        <f>O198+L198+I198+F198</f>
        <v>0</v>
      </c>
      <c r="T198" s="277">
        <f>S198-V198+R198</f>
        <v>0</v>
      </c>
      <c r="U198" s="222"/>
      <c r="V198" s="238">
        <f>MIN(F198,I198,L198,O198)</f>
        <v>0</v>
      </c>
    </row>
    <row r="199" spans="1:22" ht="16.5" hidden="1" thickBot="1">
      <c r="A199" s="84" t="s">
        <v>554</v>
      </c>
      <c r="B199" s="85"/>
      <c r="C199" s="86"/>
      <c r="D199" s="372"/>
      <c r="E199" s="285"/>
      <c r="F199" s="286"/>
      <c r="G199" s="262"/>
      <c r="H199" s="288"/>
      <c r="I199" s="289"/>
      <c r="J199" s="372"/>
      <c r="K199" s="291"/>
      <c r="L199" s="286"/>
      <c r="M199" s="262"/>
      <c r="N199" s="263"/>
      <c r="O199" s="264"/>
      <c r="P199" s="373"/>
      <c r="Q199" s="267"/>
      <c r="R199" s="268"/>
      <c r="S199" s="374">
        <f>O199+L199+I199+F199</f>
        <v>0</v>
      </c>
      <c r="T199" s="292">
        <f>S199-V199+R199</f>
        <v>0</v>
      </c>
      <c r="U199" s="222"/>
      <c r="V199" s="238">
        <f>MIN(F199,I199,L199,O199)</f>
        <v>0</v>
      </c>
    </row>
    <row r="200" spans="1:22" ht="15" hidden="1">
      <c r="A200" s="79" t="s">
        <v>115</v>
      </c>
      <c r="B200" s="366"/>
      <c r="C200" s="366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  <c r="P200" s="375"/>
      <c r="Q200" s="375"/>
      <c r="R200" s="375"/>
      <c r="S200" s="366"/>
      <c r="T200" s="366"/>
      <c r="U200" s="366"/>
      <c r="V200" s="366"/>
    </row>
    <row r="201" spans="2:22" ht="15">
      <c r="B201" s="366"/>
      <c r="C201" s="366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75"/>
      <c r="Q201" s="375"/>
      <c r="R201" s="375"/>
      <c r="S201" s="366"/>
      <c r="T201" s="366"/>
      <c r="U201" s="366"/>
      <c r="V201" s="366"/>
    </row>
    <row r="202" spans="2:22" ht="15">
      <c r="B202" s="366"/>
      <c r="C202" s="366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  <c r="P202" s="375"/>
      <c r="Q202" s="375"/>
      <c r="R202" s="375"/>
      <c r="S202" s="366"/>
      <c r="T202" s="366"/>
      <c r="U202" s="366"/>
      <c r="V202" s="366"/>
    </row>
  </sheetData>
  <sheetProtection/>
  <mergeCells count="2">
    <mergeCell ref="D2:F2"/>
    <mergeCell ref="G2:I2"/>
  </mergeCells>
  <printOptions/>
  <pageMargins left="0.2362204724409449" right="0.4724409448818898" top="0.7086614173228347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8"/>
  <sheetViews>
    <sheetView zoomScale="75" zoomScaleNormal="75" zoomScalePageLayoutView="0" workbookViewId="0" topLeftCell="A1">
      <selection activeCell="A34" sqref="A34:IV21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578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2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15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6" t="s">
        <v>14</v>
      </c>
      <c r="B4" s="157" t="s">
        <v>55</v>
      </c>
      <c r="C4" s="158" t="s">
        <v>8</v>
      </c>
      <c r="D4" s="159" t="s">
        <v>589</v>
      </c>
      <c r="E4" s="160" t="s">
        <v>7</v>
      </c>
      <c r="F4" s="161">
        <v>17</v>
      </c>
      <c r="G4" s="109"/>
      <c r="H4" s="35"/>
      <c r="I4" s="120">
        <v>0</v>
      </c>
      <c r="J4" s="159" t="s">
        <v>827</v>
      </c>
      <c r="K4" s="34" t="s">
        <v>14</v>
      </c>
      <c r="L4" s="161">
        <v>18</v>
      </c>
      <c r="M4" s="109"/>
      <c r="N4" s="35"/>
      <c r="O4" s="120"/>
      <c r="P4" s="60" t="s">
        <v>829</v>
      </c>
      <c r="Q4" s="53" t="s">
        <v>7</v>
      </c>
      <c r="R4" s="61">
        <v>17</v>
      </c>
      <c r="S4" s="162">
        <f>O4+L4+I4+F4</f>
        <v>35</v>
      </c>
      <c r="T4" s="163">
        <f>S4-V4+R4</f>
        <v>52</v>
      </c>
      <c r="U4" s="27"/>
      <c r="V4" s="33">
        <f>MIN(F4,I4,L4,O4)</f>
        <v>0</v>
      </c>
    </row>
    <row r="5" spans="1:22" ht="15">
      <c r="A5" s="164" t="s">
        <v>7</v>
      </c>
      <c r="B5" s="165" t="s">
        <v>590</v>
      </c>
      <c r="C5" s="166" t="s">
        <v>8</v>
      </c>
      <c r="D5" s="167" t="s">
        <v>591</v>
      </c>
      <c r="E5" s="168" t="s">
        <v>9</v>
      </c>
      <c r="F5" s="169">
        <v>16</v>
      </c>
      <c r="G5" s="170" t="s">
        <v>758</v>
      </c>
      <c r="H5" s="171" t="s">
        <v>14</v>
      </c>
      <c r="I5" s="172">
        <v>18</v>
      </c>
      <c r="J5" s="167" t="s">
        <v>828</v>
      </c>
      <c r="K5" s="173" t="s">
        <v>7</v>
      </c>
      <c r="L5" s="169">
        <v>17</v>
      </c>
      <c r="M5" s="170"/>
      <c r="N5" s="171"/>
      <c r="O5" s="172"/>
      <c r="P5" s="62" t="s">
        <v>867</v>
      </c>
      <c r="Q5" s="63" t="s">
        <v>18</v>
      </c>
      <c r="R5" s="64">
        <v>12</v>
      </c>
      <c r="S5" s="174">
        <f>O5+L5+I5+F5</f>
        <v>51</v>
      </c>
      <c r="T5" s="175">
        <f>S5-V5+R5</f>
        <v>47</v>
      </c>
      <c r="U5" s="27"/>
      <c r="V5" s="33">
        <f>MIN(F5,I5,L5,O5)</f>
        <v>16</v>
      </c>
    </row>
    <row r="6" spans="1:22" ht="15">
      <c r="A6" s="156" t="s">
        <v>9</v>
      </c>
      <c r="B6" s="157" t="s">
        <v>196</v>
      </c>
      <c r="C6" s="158" t="s">
        <v>8</v>
      </c>
      <c r="D6" s="159" t="s">
        <v>592</v>
      </c>
      <c r="E6" s="177" t="s">
        <v>15</v>
      </c>
      <c r="F6" s="161">
        <v>15</v>
      </c>
      <c r="G6" s="109"/>
      <c r="H6" s="35"/>
      <c r="I6" s="120">
        <v>0</v>
      </c>
      <c r="J6" s="159" t="s">
        <v>817</v>
      </c>
      <c r="K6" s="34" t="s">
        <v>15</v>
      </c>
      <c r="L6" s="161">
        <v>15</v>
      </c>
      <c r="M6" s="109"/>
      <c r="N6" s="35"/>
      <c r="O6" s="120"/>
      <c r="P6" s="60" t="s">
        <v>864</v>
      </c>
      <c r="Q6" s="53" t="s">
        <v>15</v>
      </c>
      <c r="R6" s="61">
        <v>15</v>
      </c>
      <c r="S6" s="162">
        <f>O6+L6+I6+F6</f>
        <v>30</v>
      </c>
      <c r="T6" s="163">
        <f>S6-V6+R6</f>
        <v>45</v>
      </c>
      <c r="U6" s="27"/>
      <c r="V6" s="33">
        <f>MIN(F6,I6,L6,O6)</f>
        <v>0</v>
      </c>
    </row>
    <row r="7" spans="1:22" ht="15">
      <c r="A7" s="164" t="s">
        <v>15</v>
      </c>
      <c r="B7" s="182" t="s">
        <v>180</v>
      </c>
      <c r="C7" s="166" t="s">
        <v>6</v>
      </c>
      <c r="D7" s="176" t="s">
        <v>605</v>
      </c>
      <c r="E7" s="177" t="s">
        <v>14</v>
      </c>
      <c r="F7" s="161">
        <v>18</v>
      </c>
      <c r="G7" s="178"/>
      <c r="H7" s="35"/>
      <c r="I7" s="120">
        <v>0</v>
      </c>
      <c r="J7" s="176"/>
      <c r="K7" s="34"/>
      <c r="L7" s="161">
        <v>0</v>
      </c>
      <c r="M7" s="178"/>
      <c r="N7" s="179"/>
      <c r="O7" s="180"/>
      <c r="P7" s="62" t="s">
        <v>863</v>
      </c>
      <c r="Q7" s="53" t="s">
        <v>14</v>
      </c>
      <c r="R7" s="61">
        <v>18</v>
      </c>
      <c r="S7" s="162">
        <f>O7+L7+I7+F7</f>
        <v>18</v>
      </c>
      <c r="T7" s="163">
        <f>S7-V7+R7</f>
        <v>36</v>
      </c>
      <c r="U7" s="27"/>
      <c r="V7" s="33">
        <f>MIN(F7,I7,L7,O7)</f>
        <v>0</v>
      </c>
    </row>
    <row r="8" spans="1:22" ht="15">
      <c r="A8" s="156" t="s">
        <v>16</v>
      </c>
      <c r="B8" s="183" t="s">
        <v>753</v>
      </c>
      <c r="C8" s="158" t="s">
        <v>6</v>
      </c>
      <c r="D8" s="181"/>
      <c r="E8" s="168"/>
      <c r="F8" s="169">
        <v>0</v>
      </c>
      <c r="G8" s="111" t="s">
        <v>754</v>
      </c>
      <c r="H8" s="171" t="s">
        <v>21</v>
      </c>
      <c r="I8" s="172">
        <v>9</v>
      </c>
      <c r="J8" s="181" t="s">
        <v>819</v>
      </c>
      <c r="K8" s="173" t="s">
        <v>17</v>
      </c>
      <c r="L8" s="169">
        <v>13</v>
      </c>
      <c r="M8" s="111"/>
      <c r="N8" s="121"/>
      <c r="O8" s="122"/>
      <c r="P8" s="60" t="s">
        <v>865</v>
      </c>
      <c r="Q8" s="63" t="s">
        <v>16</v>
      </c>
      <c r="R8" s="64">
        <v>14</v>
      </c>
      <c r="S8" s="174">
        <f>O8+L8+I8+F8</f>
        <v>22</v>
      </c>
      <c r="T8" s="175">
        <f>S8-V8+R8</f>
        <v>36</v>
      </c>
      <c r="U8" s="27"/>
      <c r="V8" s="33">
        <f>MIN(F8,I8,L8,O8)</f>
        <v>0</v>
      </c>
    </row>
    <row r="9" spans="1:22" ht="15">
      <c r="A9" s="164" t="s">
        <v>17</v>
      </c>
      <c r="B9" s="165" t="s">
        <v>285</v>
      </c>
      <c r="C9" s="166" t="s">
        <v>87</v>
      </c>
      <c r="D9" s="159" t="s">
        <v>597</v>
      </c>
      <c r="E9" s="160" t="s">
        <v>19</v>
      </c>
      <c r="F9" s="161">
        <v>11</v>
      </c>
      <c r="G9" s="109" t="s">
        <v>750</v>
      </c>
      <c r="H9" s="35" t="s">
        <v>17</v>
      </c>
      <c r="I9" s="120">
        <v>13</v>
      </c>
      <c r="J9" s="159" t="s">
        <v>820</v>
      </c>
      <c r="K9" s="34" t="s">
        <v>18</v>
      </c>
      <c r="L9" s="161">
        <v>12</v>
      </c>
      <c r="M9" s="109"/>
      <c r="N9" s="35"/>
      <c r="O9" s="120"/>
      <c r="P9" s="62" t="s">
        <v>868</v>
      </c>
      <c r="Q9" s="53" t="s">
        <v>19</v>
      </c>
      <c r="R9" s="61">
        <v>11</v>
      </c>
      <c r="S9" s="162">
        <f>O9+L9+I9+F9</f>
        <v>36</v>
      </c>
      <c r="T9" s="163">
        <f>S9-V9+R9</f>
        <v>36</v>
      </c>
      <c r="U9" s="27"/>
      <c r="V9" s="33">
        <f>MIN(F9,I9,L9,O9)</f>
        <v>11</v>
      </c>
    </row>
    <row r="10" spans="1:22" ht="15">
      <c r="A10" s="156" t="s">
        <v>18</v>
      </c>
      <c r="B10" s="157" t="s">
        <v>606</v>
      </c>
      <c r="C10" s="158" t="s">
        <v>6</v>
      </c>
      <c r="D10" s="181" t="s">
        <v>607</v>
      </c>
      <c r="E10" s="160" t="s">
        <v>22</v>
      </c>
      <c r="F10" s="161">
        <v>8</v>
      </c>
      <c r="G10" s="111" t="s">
        <v>751</v>
      </c>
      <c r="H10" s="35" t="s">
        <v>18</v>
      </c>
      <c r="I10" s="120">
        <v>12</v>
      </c>
      <c r="J10" s="181" t="s">
        <v>818</v>
      </c>
      <c r="K10" s="34" t="s">
        <v>16</v>
      </c>
      <c r="L10" s="161">
        <v>14</v>
      </c>
      <c r="M10" s="111"/>
      <c r="N10" s="121"/>
      <c r="O10" s="122"/>
      <c r="P10" s="60" t="s">
        <v>887</v>
      </c>
      <c r="Q10" s="53" t="s">
        <v>20</v>
      </c>
      <c r="R10" s="61">
        <v>10</v>
      </c>
      <c r="S10" s="162">
        <f>O10+L10+I10+F10</f>
        <v>34</v>
      </c>
      <c r="T10" s="163">
        <f>S10-V10+R10</f>
        <v>36</v>
      </c>
      <c r="U10" s="27"/>
      <c r="V10" s="33">
        <f>MIN(F10,I10,L10,O10)</f>
        <v>8</v>
      </c>
    </row>
    <row r="11" spans="1:22" ht="15">
      <c r="A11" s="164" t="s">
        <v>19</v>
      </c>
      <c r="B11" s="165" t="s">
        <v>593</v>
      </c>
      <c r="C11" s="166" t="s">
        <v>87</v>
      </c>
      <c r="D11" s="159" t="s">
        <v>594</v>
      </c>
      <c r="E11" s="186" t="s">
        <v>16</v>
      </c>
      <c r="F11" s="169">
        <v>14</v>
      </c>
      <c r="G11" s="109" t="s">
        <v>747</v>
      </c>
      <c r="H11" s="171" t="s">
        <v>16</v>
      </c>
      <c r="I11" s="172">
        <v>14</v>
      </c>
      <c r="J11" s="159"/>
      <c r="K11" s="173"/>
      <c r="L11" s="169">
        <v>0</v>
      </c>
      <c r="M11" s="109"/>
      <c r="N11" s="35"/>
      <c r="O11" s="120"/>
      <c r="P11" s="62" t="s">
        <v>881</v>
      </c>
      <c r="Q11" s="63" t="s">
        <v>23</v>
      </c>
      <c r="R11" s="64">
        <v>7</v>
      </c>
      <c r="S11" s="174">
        <f>O11+L11+I11+F11</f>
        <v>28</v>
      </c>
      <c r="T11" s="175">
        <f>S11-V11+R11</f>
        <v>35</v>
      </c>
      <c r="U11" s="27"/>
      <c r="V11" s="33">
        <f>MIN(F11,I11,L11,O11)</f>
        <v>0</v>
      </c>
    </row>
    <row r="12" spans="1:22" ht="15">
      <c r="A12" s="156" t="s">
        <v>20</v>
      </c>
      <c r="B12" s="157" t="s">
        <v>749</v>
      </c>
      <c r="C12" s="158" t="s">
        <v>12</v>
      </c>
      <c r="D12" s="181"/>
      <c r="E12" s="177"/>
      <c r="F12" s="161">
        <v>0</v>
      </c>
      <c r="G12" s="111" t="s">
        <v>748</v>
      </c>
      <c r="H12" s="35" t="s">
        <v>7</v>
      </c>
      <c r="I12" s="120">
        <v>17</v>
      </c>
      <c r="J12" s="181" t="s">
        <v>829</v>
      </c>
      <c r="K12" s="34" t="s">
        <v>9</v>
      </c>
      <c r="L12" s="161">
        <v>16</v>
      </c>
      <c r="M12" s="111"/>
      <c r="N12" s="121"/>
      <c r="O12" s="120"/>
      <c r="P12" s="60"/>
      <c r="Q12" s="53"/>
      <c r="R12" s="61"/>
      <c r="S12" s="162">
        <f>O12+L12+I12+F12</f>
        <v>33</v>
      </c>
      <c r="T12" s="163">
        <f>S12-V12+R12</f>
        <v>33</v>
      </c>
      <c r="U12" s="27"/>
      <c r="V12" s="33">
        <f>MIN(F12,I12,L12,O12)</f>
        <v>0</v>
      </c>
    </row>
    <row r="13" spans="1:22" ht="15">
      <c r="A13" s="164" t="s">
        <v>21</v>
      </c>
      <c r="B13" s="165" t="s">
        <v>71</v>
      </c>
      <c r="C13" s="166" t="s">
        <v>10</v>
      </c>
      <c r="D13" s="159" t="s">
        <v>602</v>
      </c>
      <c r="E13" s="177" t="s">
        <v>18</v>
      </c>
      <c r="F13" s="161">
        <v>12</v>
      </c>
      <c r="G13" s="109" t="s">
        <v>760</v>
      </c>
      <c r="H13" s="35" t="s">
        <v>15</v>
      </c>
      <c r="I13" s="120">
        <v>15</v>
      </c>
      <c r="J13" s="159"/>
      <c r="K13" s="34"/>
      <c r="L13" s="161">
        <v>0</v>
      </c>
      <c r="M13" s="109"/>
      <c r="N13" s="35"/>
      <c r="O13" s="122"/>
      <c r="P13" s="62"/>
      <c r="Q13" s="53"/>
      <c r="R13" s="61"/>
      <c r="S13" s="162">
        <f>O13+L13+I13+F13</f>
        <v>27</v>
      </c>
      <c r="T13" s="163">
        <f>S13-V13+R13</f>
        <v>27</v>
      </c>
      <c r="U13" s="27"/>
      <c r="V13" s="33">
        <f>MIN(F13,I13,L13,O13)</f>
        <v>0</v>
      </c>
    </row>
    <row r="14" spans="1:22" ht="15">
      <c r="A14" s="156" t="s">
        <v>22</v>
      </c>
      <c r="B14" s="157" t="s">
        <v>603</v>
      </c>
      <c r="C14" s="158" t="s">
        <v>10</v>
      </c>
      <c r="D14" s="181" t="s">
        <v>604</v>
      </c>
      <c r="E14" s="168" t="s">
        <v>20</v>
      </c>
      <c r="F14" s="169">
        <v>10</v>
      </c>
      <c r="G14" s="111" t="s">
        <v>759</v>
      </c>
      <c r="H14" s="171" t="s">
        <v>9</v>
      </c>
      <c r="I14" s="172">
        <v>16</v>
      </c>
      <c r="J14" s="181"/>
      <c r="K14" s="173"/>
      <c r="L14" s="169">
        <v>0</v>
      </c>
      <c r="M14" s="111"/>
      <c r="N14" s="121"/>
      <c r="O14" s="120"/>
      <c r="P14" s="60"/>
      <c r="Q14" s="63"/>
      <c r="R14" s="64"/>
      <c r="S14" s="174">
        <f>O14+L14+I14+F14</f>
        <v>26</v>
      </c>
      <c r="T14" s="175">
        <f>S14-V14+R14</f>
        <v>26</v>
      </c>
      <c r="U14" s="27"/>
      <c r="V14" s="33">
        <f>MIN(F14,I14,L14,O14)</f>
        <v>0</v>
      </c>
    </row>
    <row r="15" spans="1:22" ht="15">
      <c r="A15" s="164" t="s">
        <v>23</v>
      </c>
      <c r="B15" s="165" t="s">
        <v>200</v>
      </c>
      <c r="C15" s="166" t="s">
        <v>6</v>
      </c>
      <c r="D15" s="159" t="s">
        <v>610</v>
      </c>
      <c r="E15" s="160" t="s">
        <v>25</v>
      </c>
      <c r="F15" s="161">
        <v>5</v>
      </c>
      <c r="G15" s="109" t="s">
        <v>756</v>
      </c>
      <c r="H15" s="35" t="s">
        <v>25</v>
      </c>
      <c r="I15" s="120">
        <v>5</v>
      </c>
      <c r="J15" s="159" t="s">
        <v>821</v>
      </c>
      <c r="K15" s="34" t="s">
        <v>19</v>
      </c>
      <c r="L15" s="161">
        <v>11</v>
      </c>
      <c r="M15" s="109"/>
      <c r="N15" s="35"/>
      <c r="O15" s="120"/>
      <c r="P15" s="62" t="s">
        <v>888</v>
      </c>
      <c r="Q15" s="53" t="s">
        <v>22</v>
      </c>
      <c r="R15" s="61">
        <v>8</v>
      </c>
      <c r="S15" s="162">
        <f>O15+L15+I15+F15</f>
        <v>21</v>
      </c>
      <c r="T15" s="163">
        <f>S15-V15+R15</f>
        <v>24</v>
      </c>
      <c r="U15" s="27"/>
      <c r="V15" s="33">
        <f>MIN(F15,I15,L15,O15)</f>
        <v>5</v>
      </c>
    </row>
    <row r="16" spans="1:22" ht="15">
      <c r="A16" s="156" t="s">
        <v>24</v>
      </c>
      <c r="B16" s="157" t="s">
        <v>831</v>
      </c>
      <c r="C16" s="158" t="s">
        <v>13</v>
      </c>
      <c r="D16" s="181"/>
      <c r="E16" s="160"/>
      <c r="F16" s="161">
        <v>0</v>
      </c>
      <c r="G16" s="111"/>
      <c r="H16" s="35"/>
      <c r="I16" s="120">
        <v>0</v>
      </c>
      <c r="J16" s="181" t="s">
        <v>830</v>
      </c>
      <c r="K16" s="34" t="s">
        <v>20</v>
      </c>
      <c r="L16" s="161">
        <v>10</v>
      </c>
      <c r="M16" s="111"/>
      <c r="N16" s="121"/>
      <c r="O16" s="122"/>
      <c r="P16" s="60" t="s">
        <v>866</v>
      </c>
      <c r="Q16" s="53" t="s">
        <v>17</v>
      </c>
      <c r="R16" s="61">
        <v>13</v>
      </c>
      <c r="S16" s="162">
        <f>O16+L16+I16+F16</f>
        <v>10</v>
      </c>
      <c r="T16" s="163">
        <f>S16-V16+R16</f>
        <v>23</v>
      </c>
      <c r="U16" s="27"/>
      <c r="V16" s="33">
        <f>MIN(F16,I16,L16,O16)</f>
        <v>0</v>
      </c>
    </row>
    <row r="17" spans="1:22" ht="15">
      <c r="A17" s="164" t="s">
        <v>25</v>
      </c>
      <c r="B17" s="165" t="s">
        <v>764</v>
      </c>
      <c r="C17" s="166" t="s">
        <v>13</v>
      </c>
      <c r="D17" s="159"/>
      <c r="E17" s="186"/>
      <c r="F17" s="169">
        <v>0</v>
      </c>
      <c r="G17" s="109" t="s">
        <v>763</v>
      </c>
      <c r="H17" s="171" t="s">
        <v>27</v>
      </c>
      <c r="I17" s="172">
        <v>3</v>
      </c>
      <c r="J17" s="159"/>
      <c r="K17" s="173"/>
      <c r="L17" s="169">
        <v>0</v>
      </c>
      <c r="M17" s="109"/>
      <c r="N17" s="35"/>
      <c r="O17" s="120"/>
      <c r="P17" s="62" t="s">
        <v>886</v>
      </c>
      <c r="Q17" s="63" t="s">
        <v>9</v>
      </c>
      <c r="R17" s="64">
        <v>16</v>
      </c>
      <c r="S17" s="174">
        <v>4</v>
      </c>
      <c r="T17" s="175">
        <f>S17-V17+R17</f>
        <v>20</v>
      </c>
      <c r="U17" s="27"/>
      <c r="V17" s="33">
        <f>MIN(F17,I17,L17,O17)</f>
        <v>0</v>
      </c>
    </row>
    <row r="18" spans="1:22" ht="15">
      <c r="A18" s="156" t="s">
        <v>26</v>
      </c>
      <c r="B18" s="157" t="s">
        <v>765</v>
      </c>
      <c r="C18" s="158" t="s">
        <v>13</v>
      </c>
      <c r="D18" s="159"/>
      <c r="E18" s="177"/>
      <c r="F18" s="161">
        <v>0</v>
      </c>
      <c r="G18" s="109" t="s">
        <v>766</v>
      </c>
      <c r="H18" s="35" t="s">
        <v>22</v>
      </c>
      <c r="I18" s="120">
        <v>8</v>
      </c>
      <c r="J18" s="159" t="s">
        <v>834</v>
      </c>
      <c r="K18" s="34" t="s">
        <v>22</v>
      </c>
      <c r="L18" s="161">
        <v>8</v>
      </c>
      <c r="M18" s="109"/>
      <c r="N18" s="35"/>
      <c r="O18" s="120"/>
      <c r="P18" s="60"/>
      <c r="Q18" s="53"/>
      <c r="R18" s="61"/>
      <c r="S18" s="162">
        <f>O18+L18+I18+F18</f>
        <v>16</v>
      </c>
      <c r="T18" s="163">
        <f>S18-V18+R18</f>
        <v>16</v>
      </c>
      <c r="U18" s="27"/>
      <c r="V18" s="33">
        <f>MIN(F18,I18,L18,O18)</f>
        <v>0</v>
      </c>
    </row>
    <row r="19" spans="1:22" ht="15">
      <c r="A19" s="156" t="s">
        <v>27</v>
      </c>
      <c r="B19" s="157" t="s">
        <v>824</v>
      </c>
      <c r="C19" s="158" t="s">
        <v>6</v>
      </c>
      <c r="D19" s="159"/>
      <c r="E19" s="177"/>
      <c r="F19" s="161">
        <v>0</v>
      </c>
      <c r="G19" s="109"/>
      <c r="H19" s="35"/>
      <c r="I19" s="120">
        <v>0</v>
      </c>
      <c r="J19" s="159" t="s">
        <v>825</v>
      </c>
      <c r="K19" s="34" t="s">
        <v>24</v>
      </c>
      <c r="L19" s="161">
        <v>6</v>
      </c>
      <c r="M19" s="109"/>
      <c r="N19" s="35"/>
      <c r="O19" s="120"/>
      <c r="P19" s="60" t="s">
        <v>869</v>
      </c>
      <c r="Q19" s="53" t="s">
        <v>21</v>
      </c>
      <c r="R19" s="61">
        <v>9</v>
      </c>
      <c r="S19" s="162">
        <f>O19+L19+I19+F19</f>
        <v>6</v>
      </c>
      <c r="T19" s="163">
        <f>S19-V19+R19</f>
        <v>15</v>
      </c>
      <c r="U19" s="27"/>
      <c r="V19" s="33">
        <f>MIN(F19,I19,L19,O19)</f>
        <v>0</v>
      </c>
    </row>
    <row r="20" spans="1:22" ht="15">
      <c r="A20" s="156" t="s">
        <v>89</v>
      </c>
      <c r="B20" s="157" t="s">
        <v>721</v>
      </c>
      <c r="C20" s="158" t="s">
        <v>10</v>
      </c>
      <c r="D20" s="159"/>
      <c r="E20" s="177"/>
      <c r="F20" s="161">
        <v>0</v>
      </c>
      <c r="G20" s="109" t="s">
        <v>761</v>
      </c>
      <c r="H20" s="35" t="s">
        <v>20</v>
      </c>
      <c r="I20" s="120">
        <v>10</v>
      </c>
      <c r="J20" s="159" t="s">
        <v>837</v>
      </c>
      <c r="K20" s="34" t="s">
        <v>26</v>
      </c>
      <c r="L20" s="161">
        <v>4</v>
      </c>
      <c r="M20" s="109"/>
      <c r="N20" s="35"/>
      <c r="O20" s="120"/>
      <c r="P20" s="60"/>
      <c r="Q20" s="53"/>
      <c r="R20" s="61"/>
      <c r="S20" s="174">
        <f>O20+L20+I20+F20</f>
        <v>14</v>
      </c>
      <c r="T20" s="175">
        <f>S20-V20+R20</f>
        <v>14</v>
      </c>
      <c r="U20" s="27"/>
      <c r="V20" s="33">
        <f>MIN(F20,I20,L20,O20)</f>
        <v>0</v>
      </c>
    </row>
    <row r="21" spans="1:22" ht="15">
      <c r="A21" s="156" t="s">
        <v>90</v>
      </c>
      <c r="B21" s="165" t="s">
        <v>595</v>
      </c>
      <c r="C21" s="166" t="s">
        <v>87</v>
      </c>
      <c r="D21" s="167" t="s">
        <v>596</v>
      </c>
      <c r="E21" s="168" t="s">
        <v>17</v>
      </c>
      <c r="F21" s="169">
        <v>13</v>
      </c>
      <c r="G21" s="170"/>
      <c r="H21" s="171"/>
      <c r="I21" s="172">
        <v>0</v>
      </c>
      <c r="J21" s="159"/>
      <c r="K21" s="34"/>
      <c r="L21" s="161">
        <v>0</v>
      </c>
      <c r="M21" s="109"/>
      <c r="N21" s="35"/>
      <c r="O21" s="120"/>
      <c r="P21" s="60"/>
      <c r="Q21" s="53"/>
      <c r="R21" s="61"/>
      <c r="S21" s="162">
        <f>O21+L21+I21+F21</f>
        <v>13</v>
      </c>
      <c r="T21" s="163">
        <f>S21-V21+R21</f>
        <v>13</v>
      </c>
      <c r="U21" s="27"/>
      <c r="V21" s="33">
        <f>MIN(F21,I21,L21,O21)</f>
        <v>0</v>
      </c>
    </row>
    <row r="22" spans="1:22" ht="15">
      <c r="A22" s="156" t="s">
        <v>91</v>
      </c>
      <c r="B22" s="157" t="s">
        <v>611</v>
      </c>
      <c r="C22" s="158" t="s">
        <v>12</v>
      </c>
      <c r="D22" s="159" t="s">
        <v>612</v>
      </c>
      <c r="E22" s="177" t="s">
        <v>26</v>
      </c>
      <c r="F22" s="161">
        <v>4</v>
      </c>
      <c r="G22" s="109" t="s">
        <v>757</v>
      </c>
      <c r="H22" s="35" t="s">
        <v>26</v>
      </c>
      <c r="I22" s="120">
        <v>4</v>
      </c>
      <c r="J22" s="159" t="s">
        <v>826</v>
      </c>
      <c r="K22" s="34" t="s">
        <v>27</v>
      </c>
      <c r="L22" s="161">
        <v>3</v>
      </c>
      <c r="M22" s="109"/>
      <c r="N22" s="35"/>
      <c r="O22" s="120"/>
      <c r="P22" s="60" t="s">
        <v>885</v>
      </c>
      <c r="Q22" s="53" t="s">
        <v>26</v>
      </c>
      <c r="R22" s="61">
        <v>4</v>
      </c>
      <c r="S22" s="162">
        <f>O22+L22+I22+F22</f>
        <v>11</v>
      </c>
      <c r="T22" s="163">
        <f>S22-V22+R22</f>
        <v>12</v>
      </c>
      <c r="U22" s="27"/>
      <c r="V22" s="33">
        <f>MIN(F22,I22,L22,O22)</f>
        <v>3</v>
      </c>
    </row>
    <row r="23" spans="1:22" ht="15">
      <c r="A23" s="156" t="s">
        <v>92</v>
      </c>
      <c r="B23" s="165" t="s">
        <v>836</v>
      </c>
      <c r="C23" s="166" t="s">
        <v>13</v>
      </c>
      <c r="D23" s="176"/>
      <c r="E23" s="177"/>
      <c r="F23" s="161">
        <v>0</v>
      </c>
      <c r="G23" s="178"/>
      <c r="H23" s="35"/>
      <c r="I23" s="120">
        <v>0</v>
      </c>
      <c r="J23" s="159" t="s">
        <v>835</v>
      </c>
      <c r="K23" s="34" t="s">
        <v>25</v>
      </c>
      <c r="L23" s="161">
        <v>5</v>
      </c>
      <c r="M23" s="109"/>
      <c r="N23" s="35"/>
      <c r="O23" s="120"/>
      <c r="P23" s="60" t="s">
        <v>882</v>
      </c>
      <c r="Q23" s="53" t="s">
        <v>24</v>
      </c>
      <c r="R23" s="61">
        <v>6</v>
      </c>
      <c r="S23" s="174">
        <f>O23+L23+I23+F23</f>
        <v>5</v>
      </c>
      <c r="T23" s="175">
        <f>S23-V23+R23</f>
        <v>11</v>
      </c>
      <c r="U23" s="27"/>
      <c r="V23" s="33">
        <f>MIN(F23,I23,L23,O23)</f>
        <v>0</v>
      </c>
    </row>
    <row r="24" spans="1:22" ht="15">
      <c r="A24" s="156" t="s">
        <v>93</v>
      </c>
      <c r="B24" s="157" t="s">
        <v>309</v>
      </c>
      <c r="C24" s="158" t="s">
        <v>13</v>
      </c>
      <c r="D24" s="181"/>
      <c r="E24" s="168"/>
      <c r="F24" s="169">
        <v>0</v>
      </c>
      <c r="G24" s="111" t="s">
        <v>752</v>
      </c>
      <c r="H24" s="171" t="s">
        <v>19</v>
      </c>
      <c r="I24" s="172">
        <v>11</v>
      </c>
      <c r="J24" s="159"/>
      <c r="K24" s="34"/>
      <c r="L24" s="161">
        <v>0</v>
      </c>
      <c r="M24" s="109"/>
      <c r="N24" s="35"/>
      <c r="O24" s="120"/>
      <c r="P24" s="60"/>
      <c r="Q24" s="53"/>
      <c r="R24" s="61"/>
      <c r="S24" s="162">
        <f>O24+L24+I24+F24</f>
        <v>11</v>
      </c>
      <c r="T24" s="163">
        <f>S24-V24+R24</f>
        <v>11</v>
      </c>
      <c r="U24" s="27"/>
      <c r="V24" s="33">
        <f>MIN(F24,I24,L24,O24)</f>
        <v>0</v>
      </c>
    </row>
    <row r="25" spans="1:22" ht="15">
      <c r="A25" s="164" t="s">
        <v>94</v>
      </c>
      <c r="B25" s="165" t="s">
        <v>832</v>
      </c>
      <c r="C25" s="166" t="s">
        <v>12</v>
      </c>
      <c r="D25" s="159"/>
      <c r="E25" s="177"/>
      <c r="F25" s="161">
        <v>0</v>
      </c>
      <c r="G25" s="109"/>
      <c r="H25" s="35"/>
      <c r="I25" s="120">
        <v>0</v>
      </c>
      <c r="J25" s="159" t="s">
        <v>833</v>
      </c>
      <c r="K25" s="34" t="s">
        <v>21</v>
      </c>
      <c r="L25" s="161">
        <v>9</v>
      </c>
      <c r="M25" s="109"/>
      <c r="N25" s="35"/>
      <c r="O25" s="120"/>
      <c r="P25" s="60"/>
      <c r="Q25" s="53"/>
      <c r="R25" s="61"/>
      <c r="S25" s="162">
        <f>O25+L25+I25+F25</f>
        <v>9</v>
      </c>
      <c r="T25" s="163">
        <f>S25-V25+R25</f>
        <v>9</v>
      </c>
      <c r="U25" s="27"/>
      <c r="V25" s="33">
        <f>MIN(F25,I25,L25,O25)</f>
        <v>0</v>
      </c>
    </row>
    <row r="26" spans="1:22" ht="15">
      <c r="A26" s="156" t="s">
        <v>95</v>
      </c>
      <c r="B26" s="157" t="s">
        <v>598</v>
      </c>
      <c r="C26" s="158" t="s">
        <v>12</v>
      </c>
      <c r="D26" s="181" t="s">
        <v>599</v>
      </c>
      <c r="E26" s="177" t="s">
        <v>21</v>
      </c>
      <c r="F26" s="161">
        <v>9</v>
      </c>
      <c r="G26" s="111"/>
      <c r="H26" s="35"/>
      <c r="I26" s="120">
        <v>0</v>
      </c>
      <c r="J26" s="159"/>
      <c r="K26" s="34"/>
      <c r="L26" s="161">
        <v>0</v>
      </c>
      <c r="M26" s="109"/>
      <c r="N26" s="35"/>
      <c r="O26" s="120"/>
      <c r="P26" s="60"/>
      <c r="Q26" s="53"/>
      <c r="R26" s="61"/>
      <c r="S26" s="174">
        <f>O26+L26+I26+F26</f>
        <v>9</v>
      </c>
      <c r="T26" s="175">
        <f>S26-V26+R26</f>
        <v>9</v>
      </c>
      <c r="U26" s="27"/>
      <c r="V26" s="33">
        <f>MIN(F26,I26,L26,O26)</f>
        <v>0</v>
      </c>
    </row>
    <row r="27" spans="1:22" ht="15">
      <c r="A27" s="164" t="s">
        <v>99</v>
      </c>
      <c r="B27" s="165" t="s">
        <v>656</v>
      </c>
      <c r="C27" s="166" t="s">
        <v>6</v>
      </c>
      <c r="D27" s="159"/>
      <c r="E27" s="168"/>
      <c r="F27" s="169">
        <v>0</v>
      </c>
      <c r="G27" s="109" t="s">
        <v>762</v>
      </c>
      <c r="H27" s="171" t="s">
        <v>23</v>
      </c>
      <c r="I27" s="172">
        <v>7</v>
      </c>
      <c r="J27" s="159"/>
      <c r="K27" s="34"/>
      <c r="L27" s="161">
        <v>0</v>
      </c>
      <c r="M27" s="109"/>
      <c r="N27" s="35"/>
      <c r="O27" s="120"/>
      <c r="P27" s="60"/>
      <c r="Q27" s="53"/>
      <c r="R27" s="61"/>
      <c r="S27" s="162">
        <f>O27+L27+I27+F27</f>
        <v>7</v>
      </c>
      <c r="T27" s="163">
        <f>S27-V27+R27</f>
        <v>7</v>
      </c>
      <c r="U27" s="27"/>
      <c r="V27" s="33">
        <f>MIN(F27,I27,L27,O27)</f>
        <v>0</v>
      </c>
    </row>
    <row r="28" spans="1:22" ht="15">
      <c r="A28" s="156" t="s">
        <v>100</v>
      </c>
      <c r="B28" s="157" t="s">
        <v>823</v>
      </c>
      <c r="C28" s="158" t="s">
        <v>87</v>
      </c>
      <c r="D28" s="181"/>
      <c r="E28" s="177"/>
      <c r="F28" s="161">
        <v>0</v>
      </c>
      <c r="G28" s="111"/>
      <c r="H28" s="35"/>
      <c r="I28" s="120">
        <v>0</v>
      </c>
      <c r="J28" s="159" t="s">
        <v>822</v>
      </c>
      <c r="K28" s="34" t="s">
        <v>23</v>
      </c>
      <c r="L28" s="161">
        <v>7</v>
      </c>
      <c r="M28" s="109"/>
      <c r="N28" s="35"/>
      <c r="O28" s="120"/>
      <c r="P28" s="60"/>
      <c r="Q28" s="53"/>
      <c r="R28" s="61"/>
      <c r="S28" s="162">
        <f>O28+L28+I28+F28</f>
        <v>7</v>
      </c>
      <c r="T28" s="163">
        <f>S28-V28+R28</f>
        <v>7</v>
      </c>
      <c r="U28" s="27"/>
      <c r="V28" s="33">
        <f>MIN(F28,I28,L28,O28)</f>
        <v>0</v>
      </c>
    </row>
    <row r="29" spans="1:22" ht="15">
      <c r="A29" s="164" t="s">
        <v>114</v>
      </c>
      <c r="B29" s="165" t="s">
        <v>608</v>
      </c>
      <c r="C29" s="166" t="s">
        <v>10</v>
      </c>
      <c r="D29" s="159" t="s">
        <v>609</v>
      </c>
      <c r="E29" s="177" t="s">
        <v>23</v>
      </c>
      <c r="F29" s="161">
        <v>7</v>
      </c>
      <c r="G29" s="109"/>
      <c r="H29" s="35"/>
      <c r="I29" s="120">
        <v>0</v>
      </c>
      <c r="J29" s="159"/>
      <c r="K29" s="34"/>
      <c r="L29" s="161">
        <v>0</v>
      </c>
      <c r="M29" s="109"/>
      <c r="N29" s="35"/>
      <c r="O29" s="120"/>
      <c r="P29" s="60"/>
      <c r="Q29" s="53"/>
      <c r="R29" s="61"/>
      <c r="S29" s="174">
        <f>O29+L29+I29+F29</f>
        <v>7</v>
      </c>
      <c r="T29" s="175">
        <f>S29-V29+R29</f>
        <v>7</v>
      </c>
      <c r="U29" s="27"/>
      <c r="V29" s="33">
        <f>MIN(F29,I29,L29,O29)</f>
        <v>0</v>
      </c>
    </row>
    <row r="30" spans="1:22" ht="15">
      <c r="A30" s="156" t="s">
        <v>115</v>
      </c>
      <c r="B30" s="157" t="s">
        <v>726</v>
      </c>
      <c r="C30" s="158" t="s">
        <v>12</v>
      </c>
      <c r="D30" s="181"/>
      <c r="E30" s="186"/>
      <c r="F30" s="169">
        <v>0</v>
      </c>
      <c r="G30" s="111" t="s">
        <v>755</v>
      </c>
      <c r="H30" s="171" t="s">
        <v>24</v>
      </c>
      <c r="I30" s="172">
        <v>6</v>
      </c>
      <c r="J30" s="159"/>
      <c r="K30" s="34"/>
      <c r="L30" s="161">
        <v>0</v>
      </c>
      <c r="M30" s="109"/>
      <c r="N30" s="35"/>
      <c r="O30" s="120"/>
      <c r="P30" s="60"/>
      <c r="Q30" s="53"/>
      <c r="R30" s="61"/>
      <c r="S30" s="162">
        <f>O30+L30+I30+F30</f>
        <v>6</v>
      </c>
      <c r="T30" s="163">
        <f>S30-V30+R30</f>
        <v>6</v>
      </c>
      <c r="U30" s="27"/>
      <c r="V30" s="33">
        <f>MIN(F30,I30,L30,O30)</f>
        <v>0</v>
      </c>
    </row>
    <row r="31" spans="1:22" ht="15">
      <c r="A31" s="164" t="s">
        <v>134</v>
      </c>
      <c r="B31" s="182" t="s">
        <v>600</v>
      </c>
      <c r="C31" s="166" t="s">
        <v>13</v>
      </c>
      <c r="D31" s="159" t="s">
        <v>601</v>
      </c>
      <c r="E31" s="177" t="s">
        <v>24</v>
      </c>
      <c r="F31" s="161">
        <v>6</v>
      </c>
      <c r="G31" s="109"/>
      <c r="H31" s="35"/>
      <c r="I31" s="120">
        <v>0</v>
      </c>
      <c r="J31" s="159"/>
      <c r="K31" s="34"/>
      <c r="L31" s="161">
        <v>0</v>
      </c>
      <c r="M31" s="109"/>
      <c r="N31" s="35"/>
      <c r="O31" s="120"/>
      <c r="P31" s="60"/>
      <c r="Q31" s="53"/>
      <c r="R31" s="61"/>
      <c r="S31" s="162">
        <f>O31+L31+I31+F31</f>
        <v>6</v>
      </c>
      <c r="T31" s="163">
        <f>S31-V31+R31</f>
        <v>6</v>
      </c>
      <c r="U31" s="27"/>
      <c r="V31" s="33">
        <f>MIN(F31,I31,L31,O31)</f>
        <v>0</v>
      </c>
    </row>
    <row r="32" spans="1:22" ht="15">
      <c r="A32" s="156" t="s">
        <v>125</v>
      </c>
      <c r="B32" s="157" t="s">
        <v>883</v>
      </c>
      <c r="C32" s="158" t="s">
        <v>12</v>
      </c>
      <c r="D32" s="181"/>
      <c r="E32" s="177"/>
      <c r="F32" s="161">
        <v>0</v>
      </c>
      <c r="G32" s="111"/>
      <c r="H32" s="35"/>
      <c r="I32" s="120">
        <v>0</v>
      </c>
      <c r="J32" s="159"/>
      <c r="K32" s="34"/>
      <c r="L32" s="161">
        <v>0</v>
      </c>
      <c r="M32" s="109"/>
      <c r="N32" s="35"/>
      <c r="O32" s="120"/>
      <c r="P32" s="60" t="s">
        <v>884</v>
      </c>
      <c r="Q32" s="53" t="s">
        <v>25</v>
      </c>
      <c r="R32" s="61">
        <v>5</v>
      </c>
      <c r="S32" s="174">
        <f>O32+L32+I32+F32</f>
        <v>0</v>
      </c>
      <c r="T32" s="175">
        <f>S32-V32+R32</f>
        <v>5</v>
      </c>
      <c r="U32" s="27"/>
      <c r="V32" s="33">
        <f>MIN(F32,I32,L32,O32)</f>
        <v>0</v>
      </c>
    </row>
    <row r="33" spans="1:22" ht="15">
      <c r="A33" s="164" t="s">
        <v>135</v>
      </c>
      <c r="B33" s="165" t="s">
        <v>613</v>
      </c>
      <c r="C33" s="166" t="s">
        <v>13</v>
      </c>
      <c r="D33" s="159" t="s">
        <v>614</v>
      </c>
      <c r="E33" s="168" t="s">
        <v>27</v>
      </c>
      <c r="F33" s="169">
        <v>3</v>
      </c>
      <c r="G33" s="109"/>
      <c r="H33" s="35"/>
      <c r="I33" s="120">
        <v>0</v>
      </c>
      <c r="J33" s="159"/>
      <c r="K33" s="34"/>
      <c r="L33" s="161">
        <v>0</v>
      </c>
      <c r="M33" s="109"/>
      <c r="N33" s="35"/>
      <c r="O33" s="120"/>
      <c r="P33" s="60"/>
      <c r="Q33" s="53"/>
      <c r="R33" s="61"/>
      <c r="S33" s="162">
        <f>O33+L33+I33+F33</f>
        <v>3</v>
      </c>
      <c r="T33" s="163">
        <f>S33-V33+R33</f>
        <v>3</v>
      </c>
      <c r="U33" s="27"/>
      <c r="V33" s="33">
        <f>MIN(F33,I33,L33,O33)</f>
        <v>0</v>
      </c>
    </row>
    <row r="34" spans="1:22" ht="12.75" hidden="1">
      <c r="A34" s="156" t="s">
        <v>136</v>
      </c>
      <c r="B34" s="43" t="s">
        <v>284</v>
      </c>
      <c r="C34" s="70" t="s">
        <v>6</v>
      </c>
      <c r="D34" s="159"/>
      <c r="E34" s="177"/>
      <c r="F34" s="161"/>
      <c r="G34" s="109"/>
      <c r="H34" s="35"/>
      <c r="I34" s="120"/>
      <c r="J34" s="159"/>
      <c r="K34" s="34"/>
      <c r="L34" s="161"/>
      <c r="M34" s="109"/>
      <c r="N34" s="35"/>
      <c r="O34" s="120"/>
      <c r="P34" s="60"/>
      <c r="Q34" s="53"/>
      <c r="R34" s="61"/>
      <c r="S34" s="162">
        <f aca="true" t="shared" si="0" ref="S33:S70">O34+L34+I34+F34</f>
        <v>0</v>
      </c>
      <c r="T34" s="163">
        <f aca="true" t="shared" si="1" ref="T33:T70">S34-V34+R34</f>
        <v>0</v>
      </c>
      <c r="U34" s="27"/>
      <c r="V34" s="33">
        <f aca="true" t="shared" si="2" ref="V33:V70">MIN(F34,I34,L34,O34)</f>
        <v>0</v>
      </c>
    </row>
    <row r="35" spans="1:22" ht="12.75" hidden="1">
      <c r="A35" s="164" t="s">
        <v>137</v>
      </c>
      <c r="B35" s="42" t="s">
        <v>239</v>
      </c>
      <c r="C35" s="69" t="s">
        <v>6</v>
      </c>
      <c r="D35" s="159"/>
      <c r="E35" s="177"/>
      <c r="F35" s="161"/>
      <c r="G35" s="109"/>
      <c r="H35" s="35"/>
      <c r="I35" s="120"/>
      <c r="J35" s="159"/>
      <c r="K35" s="34"/>
      <c r="L35" s="161"/>
      <c r="M35" s="109"/>
      <c r="N35" s="35"/>
      <c r="O35" s="120"/>
      <c r="P35" s="60"/>
      <c r="Q35" s="53"/>
      <c r="R35" s="61"/>
      <c r="S35" s="174">
        <f t="shared" si="0"/>
        <v>0</v>
      </c>
      <c r="T35" s="175">
        <f t="shared" si="1"/>
        <v>0</v>
      </c>
      <c r="U35" s="27"/>
      <c r="V35" s="33">
        <f t="shared" si="2"/>
        <v>0</v>
      </c>
    </row>
    <row r="36" spans="1:22" ht="12.75" hidden="1">
      <c r="A36" s="156" t="s">
        <v>138</v>
      </c>
      <c r="B36" s="43" t="s">
        <v>179</v>
      </c>
      <c r="C36" s="70" t="s">
        <v>10</v>
      </c>
      <c r="D36" s="159"/>
      <c r="E36" s="177"/>
      <c r="F36" s="161"/>
      <c r="G36" s="109"/>
      <c r="H36" s="35"/>
      <c r="I36" s="120"/>
      <c r="J36" s="159"/>
      <c r="K36" s="34"/>
      <c r="L36" s="161"/>
      <c r="M36" s="109"/>
      <c r="N36" s="35"/>
      <c r="O36" s="120"/>
      <c r="P36" s="62"/>
      <c r="Q36" s="63"/>
      <c r="R36" s="64"/>
      <c r="S36" s="162">
        <f t="shared" si="0"/>
        <v>0</v>
      </c>
      <c r="T36" s="163">
        <f t="shared" si="1"/>
        <v>0</v>
      </c>
      <c r="U36" s="27"/>
      <c r="V36" s="33">
        <f t="shared" si="2"/>
        <v>0</v>
      </c>
    </row>
    <row r="37" spans="1:22" ht="12.75" hidden="1">
      <c r="A37" s="164" t="s">
        <v>139</v>
      </c>
      <c r="B37" s="42" t="s">
        <v>195</v>
      </c>
      <c r="C37" s="69" t="s">
        <v>10</v>
      </c>
      <c r="D37" s="181"/>
      <c r="E37" s="187"/>
      <c r="F37" s="185"/>
      <c r="G37" s="111"/>
      <c r="H37" s="121"/>
      <c r="I37" s="122"/>
      <c r="J37" s="159"/>
      <c r="K37" s="34"/>
      <c r="L37" s="161"/>
      <c r="M37" s="109"/>
      <c r="N37" s="35"/>
      <c r="O37" s="120"/>
      <c r="P37" s="60"/>
      <c r="Q37" s="53"/>
      <c r="R37" s="61"/>
      <c r="S37" s="162">
        <f t="shared" si="0"/>
        <v>0</v>
      </c>
      <c r="T37" s="163">
        <f t="shared" si="1"/>
        <v>0</v>
      </c>
      <c r="U37" s="27"/>
      <c r="V37" s="33">
        <f t="shared" si="2"/>
        <v>0</v>
      </c>
    </row>
    <row r="38" spans="1:22" ht="12.75" hidden="1">
      <c r="A38" s="156" t="s">
        <v>140</v>
      </c>
      <c r="B38" s="43" t="s">
        <v>304</v>
      </c>
      <c r="C38" s="70" t="s">
        <v>10</v>
      </c>
      <c r="D38" s="159"/>
      <c r="E38" s="177"/>
      <c r="F38" s="161"/>
      <c r="G38" s="170"/>
      <c r="H38" s="35"/>
      <c r="I38" s="120"/>
      <c r="J38" s="159"/>
      <c r="K38" s="34"/>
      <c r="L38" s="161"/>
      <c r="M38" s="109"/>
      <c r="N38" s="35"/>
      <c r="O38" s="120"/>
      <c r="P38" s="62"/>
      <c r="Q38" s="53"/>
      <c r="R38" s="61"/>
      <c r="S38" s="174">
        <f t="shared" si="0"/>
        <v>0</v>
      </c>
      <c r="T38" s="175">
        <f t="shared" si="1"/>
        <v>0</v>
      </c>
      <c r="U38" s="27"/>
      <c r="V38" s="33">
        <f t="shared" si="2"/>
        <v>0</v>
      </c>
    </row>
    <row r="39" spans="1:22" ht="12.75" hidden="1">
      <c r="A39" s="156" t="s">
        <v>141</v>
      </c>
      <c r="B39" s="42" t="s">
        <v>361</v>
      </c>
      <c r="C39" s="69" t="s">
        <v>10</v>
      </c>
      <c r="D39" s="159"/>
      <c r="E39" s="177"/>
      <c r="F39" s="161"/>
      <c r="G39" s="109"/>
      <c r="H39" s="35"/>
      <c r="I39" s="120"/>
      <c r="J39" s="159"/>
      <c r="K39" s="34"/>
      <c r="L39" s="161"/>
      <c r="M39" s="109"/>
      <c r="N39" s="35"/>
      <c r="O39" s="120"/>
      <c r="P39" s="60"/>
      <c r="Q39" s="63"/>
      <c r="R39" s="64"/>
      <c r="S39" s="162">
        <f t="shared" si="0"/>
        <v>0</v>
      </c>
      <c r="T39" s="163">
        <f t="shared" si="1"/>
        <v>0</v>
      </c>
      <c r="U39" s="27"/>
      <c r="V39" s="33">
        <f t="shared" si="2"/>
        <v>0</v>
      </c>
    </row>
    <row r="40" spans="1:22" ht="12.75" hidden="1">
      <c r="A40" s="164" t="s">
        <v>217</v>
      </c>
      <c r="B40" s="43" t="s">
        <v>185</v>
      </c>
      <c r="C40" s="70" t="s">
        <v>87</v>
      </c>
      <c r="D40" s="159"/>
      <c r="E40" s="160"/>
      <c r="F40" s="161"/>
      <c r="G40" s="109"/>
      <c r="H40" s="35"/>
      <c r="I40" s="120"/>
      <c r="J40" s="159"/>
      <c r="K40" s="34"/>
      <c r="L40" s="161"/>
      <c r="M40" s="109"/>
      <c r="N40" s="35"/>
      <c r="O40" s="120"/>
      <c r="P40" s="62"/>
      <c r="Q40" s="53"/>
      <c r="R40" s="61"/>
      <c r="S40" s="162">
        <f t="shared" si="0"/>
        <v>0</v>
      </c>
      <c r="T40" s="163">
        <f t="shared" si="1"/>
        <v>0</v>
      </c>
      <c r="U40" s="27"/>
      <c r="V40" s="33">
        <f t="shared" si="2"/>
        <v>0</v>
      </c>
    </row>
    <row r="41" spans="1:22" ht="12.75" hidden="1">
      <c r="A41" s="156" t="s">
        <v>218</v>
      </c>
      <c r="B41" s="188" t="s">
        <v>258</v>
      </c>
      <c r="C41" s="69" t="s">
        <v>10</v>
      </c>
      <c r="D41" s="159"/>
      <c r="E41" s="177"/>
      <c r="F41" s="161"/>
      <c r="G41" s="109"/>
      <c r="H41" s="35"/>
      <c r="I41" s="120"/>
      <c r="J41" s="159"/>
      <c r="K41" s="34"/>
      <c r="L41" s="161"/>
      <c r="M41" s="109"/>
      <c r="N41" s="35"/>
      <c r="O41" s="120"/>
      <c r="P41" s="60"/>
      <c r="Q41" s="53"/>
      <c r="R41" s="61"/>
      <c r="S41" s="174">
        <f t="shared" si="0"/>
        <v>0</v>
      </c>
      <c r="T41" s="175">
        <f t="shared" si="1"/>
        <v>0</v>
      </c>
      <c r="U41" s="27"/>
      <c r="V41" s="33">
        <f t="shared" si="2"/>
        <v>0</v>
      </c>
    </row>
    <row r="42" spans="1:22" ht="12.75" hidden="1">
      <c r="A42" s="164" t="s">
        <v>219</v>
      </c>
      <c r="B42" s="43" t="s">
        <v>117</v>
      </c>
      <c r="C42" s="70" t="s">
        <v>12</v>
      </c>
      <c r="D42" s="159"/>
      <c r="E42" s="177"/>
      <c r="F42" s="161"/>
      <c r="G42" s="109"/>
      <c r="H42" s="35"/>
      <c r="I42" s="120"/>
      <c r="J42" s="159"/>
      <c r="K42" s="34"/>
      <c r="L42" s="161"/>
      <c r="M42" s="109"/>
      <c r="N42" s="35"/>
      <c r="O42" s="120"/>
      <c r="P42" s="62"/>
      <c r="Q42" s="63"/>
      <c r="R42" s="64"/>
      <c r="S42" s="162">
        <f t="shared" si="0"/>
        <v>0</v>
      </c>
      <c r="T42" s="163">
        <f t="shared" si="1"/>
        <v>0</v>
      </c>
      <c r="U42" s="27"/>
      <c r="V42" s="33">
        <f t="shared" si="2"/>
        <v>0</v>
      </c>
    </row>
    <row r="43" spans="1:22" ht="12.75" hidden="1">
      <c r="A43" s="156" t="s">
        <v>220</v>
      </c>
      <c r="B43" s="42" t="s">
        <v>360</v>
      </c>
      <c r="C43" s="69" t="s">
        <v>13</v>
      </c>
      <c r="D43" s="159"/>
      <c r="E43" s="177"/>
      <c r="F43" s="161"/>
      <c r="G43" s="109"/>
      <c r="H43" s="35"/>
      <c r="I43" s="120"/>
      <c r="J43" s="159"/>
      <c r="K43" s="34"/>
      <c r="L43" s="161"/>
      <c r="M43" s="109"/>
      <c r="N43" s="35"/>
      <c r="O43" s="120"/>
      <c r="P43" s="60"/>
      <c r="Q43" s="53"/>
      <c r="R43" s="61"/>
      <c r="S43" s="162">
        <f t="shared" si="0"/>
        <v>0</v>
      </c>
      <c r="T43" s="163">
        <f t="shared" si="1"/>
        <v>0</v>
      </c>
      <c r="U43" s="27"/>
      <c r="V43" s="33">
        <f t="shared" si="2"/>
        <v>0</v>
      </c>
    </row>
    <row r="44" spans="1:22" ht="12.75" hidden="1">
      <c r="A44" s="156" t="s">
        <v>221</v>
      </c>
      <c r="B44" s="189" t="s">
        <v>109</v>
      </c>
      <c r="C44" s="70" t="s">
        <v>6</v>
      </c>
      <c r="D44" s="159"/>
      <c r="E44" s="168"/>
      <c r="F44" s="169"/>
      <c r="G44" s="109"/>
      <c r="H44" s="171"/>
      <c r="I44" s="172"/>
      <c r="J44" s="159"/>
      <c r="K44" s="34"/>
      <c r="L44" s="161"/>
      <c r="M44" s="109"/>
      <c r="N44" s="35"/>
      <c r="O44" s="120"/>
      <c r="P44" s="62"/>
      <c r="Q44" s="53"/>
      <c r="R44" s="61"/>
      <c r="S44" s="174">
        <f t="shared" si="0"/>
        <v>0</v>
      </c>
      <c r="T44" s="175">
        <f t="shared" si="1"/>
        <v>0</v>
      </c>
      <c r="U44" s="27"/>
      <c r="V44" s="33">
        <f t="shared" si="2"/>
        <v>0</v>
      </c>
    </row>
    <row r="45" spans="1:22" ht="12.75" hidden="1">
      <c r="A45" s="164" t="s">
        <v>222</v>
      </c>
      <c r="B45" s="42" t="s">
        <v>156</v>
      </c>
      <c r="C45" s="69" t="s">
        <v>6</v>
      </c>
      <c r="D45" s="181"/>
      <c r="E45" s="177"/>
      <c r="F45" s="161"/>
      <c r="G45" s="111"/>
      <c r="H45" s="35"/>
      <c r="I45" s="120"/>
      <c r="J45" s="159"/>
      <c r="K45" s="34"/>
      <c r="L45" s="161"/>
      <c r="M45" s="109"/>
      <c r="N45" s="35"/>
      <c r="O45" s="120"/>
      <c r="P45" s="60"/>
      <c r="Q45" s="63"/>
      <c r="R45" s="64"/>
      <c r="S45" s="162">
        <f t="shared" si="0"/>
        <v>0</v>
      </c>
      <c r="T45" s="163">
        <f t="shared" si="1"/>
        <v>0</v>
      </c>
      <c r="U45" s="27"/>
      <c r="V45" s="33">
        <f t="shared" si="2"/>
        <v>0</v>
      </c>
    </row>
    <row r="46" spans="1:22" ht="12.75" hidden="1">
      <c r="A46" s="156" t="s">
        <v>223</v>
      </c>
      <c r="B46" s="43" t="s">
        <v>388</v>
      </c>
      <c r="C46" s="70" t="s">
        <v>87</v>
      </c>
      <c r="D46" s="159"/>
      <c r="E46" s="177"/>
      <c r="F46" s="161"/>
      <c r="G46" s="109"/>
      <c r="H46" s="35"/>
      <c r="I46" s="120"/>
      <c r="J46" s="159"/>
      <c r="K46" s="34"/>
      <c r="L46" s="161"/>
      <c r="M46" s="109"/>
      <c r="N46" s="35"/>
      <c r="O46" s="120"/>
      <c r="P46" s="62"/>
      <c r="Q46" s="53"/>
      <c r="R46" s="61"/>
      <c r="S46" s="162">
        <f t="shared" si="0"/>
        <v>0</v>
      </c>
      <c r="T46" s="163">
        <f t="shared" si="1"/>
        <v>0</v>
      </c>
      <c r="U46" s="27"/>
      <c r="V46" s="33">
        <f t="shared" si="2"/>
        <v>0</v>
      </c>
    </row>
    <row r="47" spans="1:22" ht="12.75" hidden="1">
      <c r="A47" s="164" t="s">
        <v>224</v>
      </c>
      <c r="B47" s="42" t="s">
        <v>281</v>
      </c>
      <c r="C47" s="69" t="s">
        <v>10</v>
      </c>
      <c r="D47" s="181"/>
      <c r="E47" s="186"/>
      <c r="F47" s="169"/>
      <c r="G47" s="111"/>
      <c r="H47" s="171"/>
      <c r="I47" s="172"/>
      <c r="J47" s="159"/>
      <c r="K47" s="34"/>
      <c r="L47" s="161"/>
      <c r="M47" s="109"/>
      <c r="N47" s="35"/>
      <c r="O47" s="120"/>
      <c r="P47" s="60"/>
      <c r="Q47" s="53"/>
      <c r="R47" s="61"/>
      <c r="S47" s="174">
        <f t="shared" si="0"/>
        <v>0</v>
      </c>
      <c r="T47" s="175">
        <f t="shared" si="1"/>
        <v>0</v>
      </c>
      <c r="U47" s="27"/>
      <c r="V47" s="33">
        <f t="shared" si="2"/>
        <v>0</v>
      </c>
    </row>
    <row r="48" spans="1:22" ht="12.75" hidden="1">
      <c r="A48" s="156" t="s">
        <v>225</v>
      </c>
      <c r="B48" s="43" t="s">
        <v>180</v>
      </c>
      <c r="C48" s="70" t="s">
        <v>6</v>
      </c>
      <c r="D48" s="159"/>
      <c r="E48" s="177"/>
      <c r="F48" s="161"/>
      <c r="G48" s="109"/>
      <c r="H48" s="35"/>
      <c r="I48" s="120"/>
      <c r="J48" s="159"/>
      <c r="K48" s="34"/>
      <c r="L48" s="161"/>
      <c r="M48" s="109"/>
      <c r="N48" s="35"/>
      <c r="O48" s="120"/>
      <c r="P48" s="62"/>
      <c r="Q48" s="63"/>
      <c r="R48" s="64"/>
      <c r="S48" s="162">
        <f t="shared" si="0"/>
        <v>0</v>
      </c>
      <c r="T48" s="163">
        <f t="shared" si="1"/>
        <v>0</v>
      </c>
      <c r="U48" s="27"/>
      <c r="V48" s="33">
        <f t="shared" si="2"/>
        <v>0</v>
      </c>
    </row>
    <row r="49" spans="1:22" ht="12.75" hidden="1">
      <c r="A49" s="164" t="s">
        <v>226</v>
      </c>
      <c r="B49" s="43" t="s">
        <v>157</v>
      </c>
      <c r="C49" s="70" t="s">
        <v>13</v>
      </c>
      <c r="D49" s="181"/>
      <c r="E49" s="177"/>
      <c r="F49" s="161"/>
      <c r="G49" s="111"/>
      <c r="H49" s="35"/>
      <c r="I49" s="120"/>
      <c r="J49" s="159"/>
      <c r="K49" s="34"/>
      <c r="L49" s="161"/>
      <c r="M49" s="109"/>
      <c r="N49" s="35"/>
      <c r="O49" s="120"/>
      <c r="P49" s="60"/>
      <c r="Q49" s="53"/>
      <c r="R49" s="61"/>
      <c r="S49" s="162">
        <f t="shared" si="0"/>
        <v>0</v>
      </c>
      <c r="T49" s="163">
        <f t="shared" si="1"/>
        <v>0</v>
      </c>
      <c r="U49" s="27"/>
      <c r="V49" s="33">
        <f t="shared" si="2"/>
        <v>0</v>
      </c>
    </row>
    <row r="50" spans="1:22" ht="12.75" hidden="1">
      <c r="A50" s="156" t="s">
        <v>410</v>
      </c>
      <c r="B50" s="43" t="s">
        <v>201</v>
      </c>
      <c r="C50" s="70" t="s">
        <v>8</v>
      </c>
      <c r="D50" s="159"/>
      <c r="E50" s="168"/>
      <c r="F50" s="169"/>
      <c r="G50" s="109"/>
      <c r="H50" s="35"/>
      <c r="I50" s="120"/>
      <c r="J50" s="159"/>
      <c r="K50" s="34"/>
      <c r="L50" s="161"/>
      <c r="M50" s="109"/>
      <c r="N50" s="35"/>
      <c r="O50" s="120"/>
      <c r="P50" s="60"/>
      <c r="Q50" s="53"/>
      <c r="R50" s="61"/>
      <c r="S50" s="174">
        <f t="shared" si="0"/>
        <v>0</v>
      </c>
      <c r="T50" s="175">
        <f t="shared" si="1"/>
        <v>0</v>
      </c>
      <c r="U50" s="27"/>
      <c r="V50" s="33">
        <f t="shared" si="2"/>
        <v>0</v>
      </c>
    </row>
    <row r="51" spans="1:22" ht="12.75" hidden="1">
      <c r="A51" s="164" t="s">
        <v>411</v>
      </c>
      <c r="B51" s="42" t="s">
        <v>113</v>
      </c>
      <c r="C51" s="69" t="s">
        <v>13</v>
      </c>
      <c r="D51" s="159"/>
      <c r="E51" s="177"/>
      <c r="F51" s="161"/>
      <c r="G51" s="109"/>
      <c r="H51" s="35"/>
      <c r="I51" s="120"/>
      <c r="J51" s="159"/>
      <c r="K51" s="34"/>
      <c r="L51" s="161"/>
      <c r="M51" s="109"/>
      <c r="N51" s="35"/>
      <c r="O51" s="120"/>
      <c r="P51" s="60"/>
      <c r="Q51" s="53"/>
      <c r="R51" s="61"/>
      <c r="S51" s="162">
        <f t="shared" si="0"/>
        <v>0</v>
      </c>
      <c r="T51" s="163">
        <f t="shared" si="1"/>
        <v>0</v>
      </c>
      <c r="U51" s="27"/>
      <c r="V51" s="33">
        <f t="shared" si="2"/>
        <v>0</v>
      </c>
    </row>
    <row r="52" spans="1:22" ht="12.75" hidden="1">
      <c r="A52" s="156" t="s">
        <v>412</v>
      </c>
      <c r="B52" s="189" t="s">
        <v>393</v>
      </c>
      <c r="C52" s="70" t="s">
        <v>10</v>
      </c>
      <c r="D52" s="159"/>
      <c r="E52" s="177"/>
      <c r="F52" s="161"/>
      <c r="G52" s="109"/>
      <c r="H52" s="35"/>
      <c r="I52" s="120"/>
      <c r="J52" s="159"/>
      <c r="K52" s="34"/>
      <c r="L52" s="161"/>
      <c r="M52" s="109"/>
      <c r="N52" s="35"/>
      <c r="O52" s="120"/>
      <c r="P52" s="60"/>
      <c r="Q52" s="53"/>
      <c r="R52" s="61"/>
      <c r="S52" s="162">
        <f t="shared" si="0"/>
        <v>0</v>
      </c>
      <c r="T52" s="163">
        <f t="shared" si="1"/>
        <v>0</v>
      </c>
      <c r="U52" s="27"/>
      <c r="V52" s="33">
        <f t="shared" si="2"/>
        <v>0</v>
      </c>
    </row>
    <row r="53" spans="1:22" ht="12.75" hidden="1">
      <c r="A53" s="164" t="s">
        <v>413</v>
      </c>
      <c r="B53" s="42" t="s">
        <v>352</v>
      </c>
      <c r="C53" s="69" t="s">
        <v>12</v>
      </c>
      <c r="D53" s="159"/>
      <c r="E53" s="177"/>
      <c r="F53" s="161"/>
      <c r="G53" s="109"/>
      <c r="H53" s="35"/>
      <c r="I53" s="120"/>
      <c r="J53" s="159"/>
      <c r="K53" s="34"/>
      <c r="L53" s="161"/>
      <c r="M53" s="109"/>
      <c r="N53" s="35"/>
      <c r="O53" s="120"/>
      <c r="P53" s="60"/>
      <c r="Q53" s="53"/>
      <c r="R53" s="61"/>
      <c r="S53" s="174">
        <f t="shared" si="0"/>
        <v>0</v>
      </c>
      <c r="T53" s="175">
        <f t="shared" si="1"/>
        <v>0</v>
      </c>
      <c r="U53" s="27"/>
      <c r="V53" s="33">
        <f t="shared" si="2"/>
        <v>0</v>
      </c>
    </row>
    <row r="54" spans="1:22" ht="12.75" hidden="1">
      <c r="A54" s="156" t="s">
        <v>414</v>
      </c>
      <c r="B54" s="43" t="s">
        <v>308</v>
      </c>
      <c r="C54" s="70" t="s">
        <v>10</v>
      </c>
      <c r="D54" s="181"/>
      <c r="E54" s="187"/>
      <c r="F54" s="185"/>
      <c r="G54" s="111"/>
      <c r="H54" s="121"/>
      <c r="I54" s="122"/>
      <c r="J54" s="159"/>
      <c r="K54" s="34"/>
      <c r="L54" s="161"/>
      <c r="M54" s="109"/>
      <c r="N54" s="35"/>
      <c r="O54" s="120"/>
      <c r="P54" s="60"/>
      <c r="Q54" s="53"/>
      <c r="R54" s="61"/>
      <c r="S54" s="162">
        <f t="shared" si="0"/>
        <v>0</v>
      </c>
      <c r="T54" s="163">
        <f t="shared" si="1"/>
        <v>0</v>
      </c>
      <c r="U54" s="27"/>
      <c r="V54" s="33">
        <f t="shared" si="2"/>
        <v>0</v>
      </c>
    </row>
    <row r="55" spans="1:22" ht="12.75" hidden="1">
      <c r="A55" s="164" t="s">
        <v>415</v>
      </c>
      <c r="B55" s="42" t="s">
        <v>322</v>
      </c>
      <c r="C55" s="69" t="s">
        <v>13</v>
      </c>
      <c r="D55" s="159"/>
      <c r="E55" s="177"/>
      <c r="F55" s="161"/>
      <c r="G55" s="170"/>
      <c r="H55" s="35"/>
      <c r="I55" s="120"/>
      <c r="J55" s="159"/>
      <c r="K55" s="34"/>
      <c r="L55" s="161"/>
      <c r="M55" s="109"/>
      <c r="N55" s="35"/>
      <c r="O55" s="120"/>
      <c r="P55" s="60"/>
      <c r="Q55" s="53"/>
      <c r="R55" s="61"/>
      <c r="S55" s="162">
        <f t="shared" si="0"/>
        <v>0</v>
      </c>
      <c r="T55" s="163">
        <f t="shared" si="1"/>
        <v>0</v>
      </c>
      <c r="U55" s="27"/>
      <c r="V55" s="33">
        <f t="shared" si="2"/>
        <v>0</v>
      </c>
    </row>
    <row r="56" spans="1:22" ht="12.75" hidden="1">
      <c r="A56" s="156" t="s">
        <v>416</v>
      </c>
      <c r="B56" s="43" t="s">
        <v>35</v>
      </c>
      <c r="C56" s="70" t="s">
        <v>6</v>
      </c>
      <c r="D56" s="159"/>
      <c r="E56" s="177"/>
      <c r="F56" s="161"/>
      <c r="G56" s="109"/>
      <c r="H56" s="35"/>
      <c r="I56" s="120"/>
      <c r="J56" s="159"/>
      <c r="K56" s="34"/>
      <c r="L56" s="161"/>
      <c r="M56" s="109"/>
      <c r="N56" s="35"/>
      <c r="O56" s="120"/>
      <c r="P56" s="60"/>
      <c r="Q56" s="53"/>
      <c r="R56" s="61"/>
      <c r="S56" s="174">
        <f t="shared" si="0"/>
        <v>0</v>
      </c>
      <c r="T56" s="175">
        <f t="shared" si="1"/>
        <v>0</v>
      </c>
      <c r="U56" s="27"/>
      <c r="V56" s="33">
        <f t="shared" si="2"/>
        <v>0</v>
      </c>
    </row>
    <row r="57" spans="1:22" ht="12.75" hidden="1">
      <c r="A57" s="164" t="s">
        <v>417</v>
      </c>
      <c r="B57" s="42" t="s">
        <v>406</v>
      </c>
      <c r="C57" s="69" t="s">
        <v>87</v>
      </c>
      <c r="D57" s="159"/>
      <c r="E57" s="160"/>
      <c r="F57" s="161"/>
      <c r="G57" s="109"/>
      <c r="H57" s="35"/>
      <c r="I57" s="120"/>
      <c r="J57" s="159"/>
      <c r="K57" s="34"/>
      <c r="L57" s="161"/>
      <c r="M57" s="109"/>
      <c r="N57" s="35"/>
      <c r="O57" s="120"/>
      <c r="P57" s="60"/>
      <c r="Q57" s="53"/>
      <c r="R57" s="61"/>
      <c r="S57" s="162">
        <f t="shared" si="0"/>
        <v>0</v>
      </c>
      <c r="T57" s="163">
        <f t="shared" si="1"/>
        <v>0</v>
      </c>
      <c r="U57" s="27"/>
      <c r="V57" s="33">
        <f t="shared" si="2"/>
        <v>0</v>
      </c>
    </row>
    <row r="58" spans="1:22" ht="12.75" hidden="1">
      <c r="A58" s="156" t="s">
        <v>418</v>
      </c>
      <c r="B58" s="43" t="s">
        <v>300</v>
      </c>
      <c r="C58" s="70" t="s">
        <v>8</v>
      </c>
      <c r="D58" s="159"/>
      <c r="E58" s="177"/>
      <c r="F58" s="161"/>
      <c r="G58" s="109"/>
      <c r="H58" s="35"/>
      <c r="I58" s="120"/>
      <c r="J58" s="159"/>
      <c r="K58" s="34"/>
      <c r="L58" s="161"/>
      <c r="M58" s="109"/>
      <c r="N58" s="35"/>
      <c r="O58" s="120"/>
      <c r="P58" s="60"/>
      <c r="Q58" s="53"/>
      <c r="R58" s="61"/>
      <c r="S58" s="162">
        <f t="shared" si="0"/>
        <v>0</v>
      </c>
      <c r="T58" s="163">
        <f t="shared" si="1"/>
        <v>0</v>
      </c>
      <c r="U58" s="27"/>
      <c r="V58" s="33">
        <f t="shared" si="2"/>
        <v>0</v>
      </c>
    </row>
    <row r="59" spans="1:22" ht="12.75" hidden="1">
      <c r="A59" s="156" t="s">
        <v>247</v>
      </c>
      <c r="B59" s="42" t="s">
        <v>153</v>
      </c>
      <c r="C59" s="69" t="s">
        <v>12</v>
      </c>
      <c r="D59" s="159"/>
      <c r="E59" s="177"/>
      <c r="F59" s="161"/>
      <c r="G59" s="109"/>
      <c r="H59" s="35"/>
      <c r="I59" s="120"/>
      <c r="J59" s="159"/>
      <c r="K59" s="34"/>
      <c r="L59" s="161"/>
      <c r="M59" s="109"/>
      <c r="N59" s="35"/>
      <c r="O59" s="120"/>
      <c r="P59" s="60"/>
      <c r="Q59" s="53"/>
      <c r="R59" s="61"/>
      <c r="S59" s="174">
        <f t="shared" si="0"/>
        <v>0</v>
      </c>
      <c r="T59" s="175">
        <f t="shared" si="1"/>
        <v>0</v>
      </c>
      <c r="U59" s="27"/>
      <c r="V59" s="33">
        <f t="shared" si="2"/>
        <v>0</v>
      </c>
    </row>
    <row r="60" spans="1:22" ht="12.75" hidden="1">
      <c r="A60" s="156" t="s">
        <v>248</v>
      </c>
      <c r="B60" s="43" t="s">
        <v>385</v>
      </c>
      <c r="C60" s="70" t="s">
        <v>87</v>
      </c>
      <c r="D60" s="159"/>
      <c r="E60" s="177"/>
      <c r="F60" s="161"/>
      <c r="G60" s="109"/>
      <c r="H60" s="35"/>
      <c r="I60" s="120"/>
      <c r="J60" s="159"/>
      <c r="K60" s="34"/>
      <c r="L60" s="161"/>
      <c r="M60" s="109"/>
      <c r="N60" s="35"/>
      <c r="O60" s="120"/>
      <c r="P60" s="60"/>
      <c r="Q60" s="53"/>
      <c r="R60" s="61"/>
      <c r="S60" s="162">
        <f t="shared" si="0"/>
        <v>0</v>
      </c>
      <c r="T60" s="163">
        <f t="shared" si="1"/>
        <v>0</v>
      </c>
      <c r="U60" s="27"/>
      <c r="V60" s="33">
        <f t="shared" si="2"/>
        <v>0</v>
      </c>
    </row>
    <row r="61" spans="1:22" ht="12.75" hidden="1">
      <c r="A61" s="156" t="s">
        <v>249</v>
      </c>
      <c r="B61" s="42" t="s">
        <v>273</v>
      </c>
      <c r="C61" s="69" t="s">
        <v>13</v>
      </c>
      <c r="D61" s="159"/>
      <c r="E61" s="168"/>
      <c r="F61" s="169"/>
      <c r="G61" s="109"/>
      <c r="H61" s="171"/>
      <c r="I61" s="172"/>
      <c r="J61" s="159"/>
      <c r="K61" s="34"/>
      <c r="L61" s="161"/>
      <c r="M61" s="109"/>
      <c r="N61" s="35"/>
      <c r="O61" s="120"/>
      <c r="P61" s="60"/>
      <c r="Q61" s="53"/>
      <c r="R61" s="61"/>
      <c r="S61" s="162">
        <f t="shared" si="0"/>
        <v>0</v>
      </c>
      <c r="T61" s="163">
        <f t="shared" si="1"/>
        <v>0</v>
      </c>
      <c r="U61" s="27"/>
      <c r="V61" s="33">
        <f t="shared" si="2"/>
        <v>0</v>
      </c>
    </row>
    <row r="62" spans="1:22" ht="12.75" hidden="1">
      <c r="A62" s="156" t="s">
        <v>250</v>
      </c>
      <c r="B62" s="43" t="s">
        <v>302</v>
      </c>
      <c r="C62" s="70" t="s">
        <v>87</v>
      </c>
      <c r="D62" s="181"/>
      <c r="E62" s="177"/>
      <c r="F62" s="161"/>
      <c r="G62" s="111"/>
      <c r="H62" s="35"/>
      <c r="I62" s="120"/>
      <c r="J62" s="159"/>
      <c r="K62" s="34"/>
      <c r="L62" s="161"/>
      <c r="M62" s="109"/>
      <c r="N62" s="35"/>
      <c r="O62" s="120"/>
      <c r="P62" s="60"/>
      <c r="Q62" s="53"/>
      <c r="R62" s="61"/>
      <c r="S62" s="174">
        <f t="shared" si="0"/>
        <v>0</v>
      </c>
      <c r="T62" s="175">
        <f t="shared" si="1"/>
        <v>0</v>
      </c>
      <c r="U62" s="27"/>
      <c r="V62" s="33">
        <f t="shared" si="2"/>
        <v>0</v>
      </c>
    </row>
    <row r="63" spans="1:22" ht="12.75" hidden="1">
      <c r="A63" s="156" t="s">
        <v>251</v>
      </c>
      <c r="B63" s="42" t="s">
        <v>145</v>
      </c>
      <c r="C63" s="69" t="s">
        <v>87</v>
      </c>
      <c r="D63" s="159"/>
      <c r="E63" s="177"/>
      <c r="F63" s="161"/>
      <c r="G63" s="109"/>
      <c r="H63" s="35"/>
      <c r="I63" s="120"/>
      <c r="J63" s="159"/>
      <c r="K63" s="34"/>
      <c r="L63" s="161"/>
      <c r="M63" s="109"/>
      <c r="N63" s="35"/>
      <c r="O63" s="120"/>
      <c r="P63" s="60"/>
      <c r="Q63" s="53"/>
      <c r="R63" s="61"/>
      <c r="S63" s="162">
        <f t="shared" si="0"/>
        <v>0</v>
      </c>
      <c r="T63" s="163">
        <f t="shared" si="1"/>
        <v>0</v>
      </c>
      <c r="U63" s="27"/>
      <c r="V63" s="33">
        <f t="shared" si="2"/>
        <v>0</v>
      </c>
    </row>
    <row r="64" spans="1:22" ht="12.75" hidden="1">
      <c r="A64" s="156" t="s">
        <v>419</v>
      </c>
      <c r="B64" s="43" t="s">
        <v>202</v>
      </c>
      <c r="C64" s="70" t="s">
        <v>13</v>
      </c>
      <c r="D64" s="181"/>
      <c r="E64" s="186"/>
      <c r="F64" s="169"/>
      <c r="G64" s="111"/>
      <c r="H64" s="171"/>
      <c r="I64" s="172"/>
      <c r="J64" s="159"/>
      <c r="K64" s="34"/>
      <c r="L64" s="161"/>
      <c r="M64" s="109"/>
      <c r="N64" s="35"/>
      <c r="O64" s="120"/>
      <c r="P64" s="60"/>
      <c r="Q64" s="53"/>
      <c r="R64" s="61"/>
      <c r="S64" s="162">
        <f t="shared" si="0"/>
        <v>0</v>
      </c>
      <c r="T64" s="163">
        <f t="shared" si="1"/>
        <v>0</v>
      </c>
      <c r="U64" s="27"/>
      <c r="V64" s="33">
        <f t="shared" si="2"/>
        <v>0</v>
      </c>
    </row>
    <row r="65" spans="1:22" ht="12.75" hidden="1">
      <c r="A65" s="164" t="s">
        <v>420</v>
      </c>
      <c r="B65" s="43" t="s">
        <v>178</v>
      </c>
      <c r="C65" s="70" t="s">
        <v>6</v>
      </c>
      <c r="D65" s="159"/>
      <c r="E65" s="177"/>
      <c r="F65" s="161"/>
      <c r="G65" s="109"/>
      <c r="H65" s="35"/>
      <c r="I65" s="120"/>
      <c r="J65" s="159"/>
      <c r="K65" s="34"/>
      <c r="L65" s="161"/>
      <c r="M65" s="109"/>
      <c r="N65" s="35"/>
      <c r="O65" s="120"/>
      <c r="P65" s="60"/>
      <c r="Q65" s="53"/>
      <c r="R65" s="61"/>
      <c r="S65" s="174">
        <f t="shared" si="0"/>
        <v>0</v>
      </c>
      <c r="T65" s="175">
        <f t="shared" si="1"/>
        <v>0</v>
      </c>
      <c r="U65" s="27"/>
      <c r="V65" s="33">
        <f t="shared" si="2"/>
        <v>0</v>
      </c>
    </row>
    <row r="66" spans="1:22" ht="12.75" hidden="1">
      <c r="A66" s="156" t="s">
        <v>421</v>
      </c>
      <c r="B66" s="188" t="s">
        <v>257</v>
      </c>
      <c r="C66" s="69" t="s">
        <v>6</v>
      </c>
      <c r="D66" s="181"/>
      <c r="E66" s="177"/>
      <c r="F66" s="161"/>
      <c r="G66" s="111"/>
      <c r="H66" s="35"/>
      <c r="I66" s="120"/>
      <c r="J66" s="159"/>
      <c r="K66" s="34"/>
      <c r="L66" s="161"/>
      <c r="M66" s="109"/>
      <c r="N66" s="35"/>
      <c r="O66" s="120"/>
      <c r="P66" s="60"/>
      <c r="Q66" s="53"/>
      <c r="R66" s="61"/>
      <c r="S66" s="162">
        <f t="shared" si="0"/>
        <v>0</v>
      </c>
      <c r="T66" s="163">
        <f t="shared" si="1"/>
        <v>0</v>
      </c>
      <c r="U66" s="27"/>
      <c r="V66" s="33">
        <f t="shared" si="2"/>
        <v>0</v>
      </c>
    </row>
    <row r="67" spans="1:22" ht="12.75" hidden="1">
      <c r="A67" s="164" t="s">
        <v>422</v>
      </c>
      <c r="B67" s="43" t="s">
        <v>33</v>
      </c>
      <c r="C67" s="70" t="s">
        <v>12</v>
      </c>
      <c r="D67" s="159"/>
      <c r="E67" s="168"/>
      <c r="F67" s="169"/>
      <c r="G67" s="109"/>
      <c r="H67" s="35"/>
      <c r="I67" s="120"/>
      <c r="J67" s="159"/>
      <c r="K67" s="34"/>
      <c r="L67" s="161"/>
      <c r="M67" s="109"/>
      <c r="N67" s="35"/>
      <c r="O67" s="120"/>
      <c r="P67" s="62"/>
      <c r="Q67" s="63"/>
      <c r="R67" s="64"/>
      <c r="S67" s="162">
        <f t="shared" si="0"/>
        <v>0</v>
      </c>
      <c r="T67" s="163">
        <f t="shared" si="1"/>
        <v>0</v>
      </c>
      <c r="U67" s="27"/>
      <c r="V67" s="33">
        <f t="shared" si="2"/>
        <v>0</v>
      </c>
    </row>
    <row r="68" spans="1:22" ht="12.75" hidden="1">
      <c r="A68" s="156" t="s">
        <v>423</v>
      </c>
      <c r="B68" s="42" t="s">
        <v>341</v>
      </c>
      <c r="C68" s="69" t="s">
        <v>87</v>
      </c>
      <c r="D68" s="159"/>
      <c r="E68" s="177"/>
      <c r="F68" s="161"/>
      <c r="G68" s="109"/>
      <c r="H68" s="35"/>
      <c r="I68" s="120"/>
      <c r="J68" s="159"/>
      <c r="K68" s="34"/>
      <c r="L68" s="161"/>
      <c r="M68" s="109"/>
      <c r="N68" s="35"/>
      <c r="O68" s="120"/>
      <c r="P68" s="60"/>
      <c r="Q68" s="53"/>
      <c r="R68" s="61"/>
      <c r="S68" s="174">
        <f t="shared" si="0"/>
        <v>0</v>
      </c>
      <c r="T68" s="175">
        <f t="shared" si="1"/>
        <v>0</v>
      </c>
      <c r="U68" s="27"/>
      <c r="V68" s="33">
        <f t="shared" si="2"/>
        <v>0</v>
      </c>
    </row>
    <row r="69" spans="1:22" ht="12.75" hidden="1">
      <c r="A69" s="164" t="s">
        <v>424</v>
      </c>
      <c r="B69" s="43" t="s">
        <v>271</v>
      </c>
      <c r="C69" s="70" t="s">
        <v>12</v>
      </c>
      <c r="D69" s="159"/>
      <c r="E69" s="177"/>
      <c r="F69" s="161"/>
      <c r="G69" s="109"/>
      <c r="H69" s="35"/>
      <c r="I69" s="120"/>
      <c r="J69" s="159"/>
      <c r="K69" s="34"/>
      <c r="L69" s="161"/>
      <c r="M69" s="109"/>
      <c r="N69" s="35"/>
      <c r="O69" s="120"/>
      <c r="P69" s="62"/>
      <c r="Q69" s="53"/>
      <c r="R69" s="61"/>
      <c r="S69" s="162">
        <f t="shared" si="0"/>
        <v>0</v>
      </c>
      <c r="T69" s="163">
        <f t="shared" si="1"/>
        <v>0</v>
      </c>
      <c r="U69" s="27"/>
      <c r="V69" s="33">
        <f t="shared" si="2"/>
        <v>0</v>
      </c>
    </row>
    <row r="70" spans="1:22" ht="12.75" hidden="1">
      <c r="A70" s="156" t="s">
        <v>425</v>
      </c>
      <c r="B70" s="42" t="s">
        <v>129</v>
      </c>
      <c r="C70" s="69" t="s">
        <v>13</v>
      </c>
      <c r="D70" s="159"/>
      <c r="E70" s="177"/>
      <c r="F70" s="161"/>
      <c r="G70" s="109"/>
      <c r="H70" s="35"/>
      <c r="I70" s="120"/>
      <c r="J70" s="159"/>
      <c r="K70" s="34"/>
      <c r="L70" s="161"/>
      <c r="M70" s="109"/>
      <c r="N70" s="35"/>
      <c r="O70" s="120"/>
      <c r="P70" s="60"/>
      <c r="Q70" s="63"/>
      <c r="R70" s="64"/>
      <c r="S70" s="162">
        <f t="shared" si="0"/>
        <v>0</v>
      </c>
      <c r="T70" s="163">
        <f t="shared" si="1"/>
        <v>0</v>
      </c>
      <c r="U70" s="27"/>
      <c r="V70" s="33">
        <f t="shared" si="2"/>
        <v>0</v>
      </c>
    </row>
    <row r="71" spans="1:22" ht="12.75" hidden="1">
      <c r="A71" s="164" t="s">
        <v>426</v>
      </c>
      <c r="B71" s="43" t="s">
        <v>272</v>
      </c>
      <c r="C71" s="70" t="s">
        <v>12</v>
      </c>
      <c r="D71" s="181"/>
      <c r="E71" s="187"/>
      <c r="F71" s="185"/>
      <c r="G71" s="111"/>
      <c r="H71" s="121"/>
      <c r="I71" s="122"/>
      <c r="J71" s="159"/>
      <c r="K71" s="34"/>
      <c r="L71" s="161"/>
      <c r="M71" s="109"/>
      <c r="N71" s="35"/>
      <c r="O71" s="120"/>
      <c r="P71" s="62"/>
      <c r="Q71" s="53"/>
      <c r="R71" s="61"/>
      <c r="S71" s="174">
        <f aca="true" t="shared" si="3" ref="S71:S134">O71+L71+I71+F71</f>
        <v>0</v>
      </c>
      <c r="T71" s="175">
        <f aca="true" t="shared" si="4" ref="T71:T134">S71-V71+R71</f>
        <v>0</v>
      </c>
      <c r="U71" s="27"/>
      <c r="V71" s="33">
        <f aca="true" t="shared" si="5" ref="V71:V134">MIN(F71,I71,L71,O71)</f>
        <v>0</v>
      </c>
    </row>
    <row r="72" spans="1:22" ht="12.75" hidden="1">
      <c r="A72" s="156" t="s">
        <v>427</v>
      </c>
      <c r="B72" s="43" t="s">
        <v>328</v>
      </c>
      <c r="C72" s="70" t="s">
        <v>6</v>
      </c>
      <c r="D72" s="159"/>
      <c r="E72" s="177"/>
      <c r="F72" s="161"/>
      <c r="G72" s="170"/>
      <c r="H72" s="35"/>
      <c r="I72" s="120"/>
      <c r="J72" s="159"/>
      <c r="K72" s="34"/>
      <c r="L72" s="161"/>
      <c r="M72" s="109"/>
      <c r="N72" s="35"/>
      <c r="O72" s="120"/>
      <c r="P72" s="60"/>
      <c r="Q72" s="53"/>
      <c r="R72" s="61"/>
      <c r="S72" s="162">
        <f t="shared" si="3"/>
        <v>0</v>
      </c>
      <c r="T72" s="163">
        <f t="shared" si="4"/>
        <v>0</v>
      </c>
      <c r="U72" s="27"/>
      <c r="V72" s="33">
        <f t="shared" si="5"/>
        <v>0</v>
      </c>
    </row>
    <row r="73" spans="1:22" ht="12.75" hidden="1">
      <c r="A73" s="164" t="s">
        <v>428</v>
      </c>
      <c r="B73" s="43" t="s">
        <v>70</v>
      </c>
      <c r="C73" s="70" t="s">
        <v>8</v>
      </c>
      <c r="D73" s="159"/>
      <c r="E73" s="177"/>
      <c r="F73" s="161"/>
      <c r="G73" s="109"/>
      <c r="H73" s="35"/>
      <c r="I73" s="120"/>
      <c r="J73" s="159"/>
      <c r="K73" s="34"/>
      <c r="L73" s="161"/>
      <c r="M73" s="109"/>
      <c r="N73" s="35"/>
      <c r="O73" s="120"/>
      <c r="P73" s="62"/>
      <c r="Q73" s="63"/>
      <c r="R73" s="64"/>
      <c r="S73" s="162">
        <f t="shared" si="3"/>
        <v>0</v>
      </c>
      <c r="T73" s="163">
        <f t="shared" si="4"/>
        <v>0</v>
      </c>
      <c r="U73" s="27"/>
      <c r="V73" s="33">
        <f t="shared" si="5"/>
        <v>0</v>
      </c>
    </row>
    <row r="74" spans="1:22" ht="12.75" hidden="1">
      <c r="A74" s="156" t="s">
        <v>429</v>
      </c>
      <c r="B74" s="42" t="s">
        <v>184</v>
      </c>
      <c r="C74" s="69" t="s">
        <v>12</v>
      </c>
      <c r="D74" s="159"/>
      <c r="E74" s="160"/>
      <c r="F74" s="161"/>
      <c r="G74" s="109"/>
      <c r="H74" s="35"/>
      <c r="I74" s="120"/>
      <c r="J74" s="159"/>
      <c r="K74" s="34"/>
      <c r="L74" s="161"/>
      <c r="M74" s="109"/>
      <c r="N74" s="35"/>
      <c r="O74" s="120"/>
      <c r="P74" s="60"/>
      <c r="Q74" s="53"/>
      <c r="R74" s="61"/>
      <c r="S74" s="174">
        <f t="shared" si="3"/>
        <v>0</v>
      </c>
      <c r="T74" s="175">
        <f t="shared" si="4"/>
        <v>0</v>
      </c>
      <c r="U74" s="27"/>
      <c r="V74" s="33">
        <f t="shared" si="5"/>
        <v>0</v>
      </c>
    </row>
    <row r="75" spans="1:22" ht="12.75" hidden="1">
      <c r="A75" s="164" t="s">
        <v>430</v>
      </c>
      <c r="B75" s="43" t="s">
        <v>101</v>
      </c>
      <c r="C75" s="70" t="s">
        <v>13</v>
      </c>
      <c r="D75" s="159"/>
      <c r="E75" s="177"/>
      <c r="F75" s="161"/>
      <c r="G75" s="109"/>
      <c r="H75" s="35"/>
      <c r="I75" s="120"/>
      <c r="J75" s="159"/>
      <c r="K75" s="34"/>
      <c r="L75" s="161"/>
      <c r="M75" s="109"/>
      <c r="N75" s="35"/>
      <c r="O75" s="120"/>
      <c r="P75" s="62"/>
      <c r="Q75" s="53"/>
      <c r="R75" s="61"/>
      <c r="S75" s="162">
        <f t="shared" si="3"/>
        <v>0</v>
      </c>
      <c r="T75" s="163">
        <f t="shared" si="4"/>
        <v>0</v>
      </c>
      <c r="U75" s="27"/>
      <c r="V75" s="33">
        <f t="shared" si="5"/>
        <v>0</v>
      </c>
    </row>
    <row r="76" spans="1:22" ht="12.75" hidden="1">
      <c r="A76" s="156" t="s">
        <v>431</v>
      </c>
      <c r="B76" s="42" t="s">
        <v>323</v>
      </c>
      <c r="C76" s="69" t="s">
        <v>87</v>
      </c>
      <c r="D76" s="159"/>
      <c r="E76" s="177"/>
      <c r="F76" s="161"/>
      <c r="G76" s="109"/>
      <c r="H76" s="35"/>
      <c r="I76" s="120"/>
      <c r="J76" s="159"/>
      <c r="K76" s="34"/>
      <c r="L76" s="161"/>
      <c r="M76" s="109"/>
      <c r="N76" s="35"/>
      <c r="O76" s="120"/>
      <c r="P76" s="60"/>
      <c r="Q76" s="63"/>
      <c r="R76" s="64"/>
      <c r="S76" s="162">
        <f t="shared" si="3"/>
        <v>0</v>
      </c>
      <c r="T76" s="163">
        <f t="shared" si="4"/>
        <v>0</v>
      </c>
      <c r="U76" s="27"/>
      <c r="V76" s="33">
        <f t="shared" si="5"/>
        <v>0</v>
      </c>
    </row>
    <row r="77" spans="1:22" ht="12.75" hidden="1">
      <c r="A77" s="164" t="s">
        <v>432</v>
      </c>
      <c r="B77" s="43" t="s">
        <v>312</v>
      </c>
      <c r="C77" s="70" t="s">
        <v>6</v>
      </c>
      <c r="D77" s="159"/>
      <c r="E77" s="177"/>
      <c r="F77" s="161"/>
      <c r="G77" s="109"/>
      <c r="H77" s="35"/>
      <c r="I77" s="120"/>
      <c r="J77" s="159"/>
      <c r="K77" s="34"/>
      <c r="L77" s="161"/>
      <c r="M77" s="109"/>
      <c r="N77" s="35"/>
      <c r="O77" s="120"/>
      <c r="P77" s="62"/>
      <c r="Q77" s="53"/>
      <c r="R77" s="61"/>
      <c r="S77" s="174">
        <f t="shared" si="3"/>
        <v>0</v>
      </c>
      <c r="T77" s="175">
        <f t="shared" si="4"/>
        <v>0</v>
      </c>
      <c r="U77" s="27"/>
      <c r="V77" s="33">
        <f t="shared" si="5"/>
        <v>0</v>
      </c>
    </row>
    <row r="78" spans="1:22" ht="12.75" hidden="1">
      <c r="A78" s="156" t="s">
        <v>433</v>
      </c>
      <c r="B78" s="188" t="s">
        <v>312</v>
      </c>
      <c r="C78" s="69" t="s">
        <v>6</v>
      </c>
      <c r="D78" s="159"/>
      <c r="E78" s="168"/>
      <c r="F78" s="169"/>
      <c r="G78" s="109"/>
      <c r="H78" s="171"/>
      <c r="I78" s="172"/>
      <c r="J78" s="159"/>
      <c r="K78" s="34"/>
      <c r="L78" s="161"/>
      <c r="M78" s="109"/>
      <c r="N78" s="35"/>
      <c r="O78" s="120"/>
      <c r="P78" s="60"/>
      <c r="Q78" s="53"/>
      <c r="R78" s="61"/>
      <c r="S78" s="162">
        <f t="shared" si="3"/>
        <v>0</v>
      </c>
      <c r="T78" s="163">
        <f t="shared" si="4"/>
        <v>0</v>
      </c>
      <c r="U78" s="27"/>
      <c r="V78" s="33">
        <f t="shared" si="5"/>
        <v>0</v>
      </c>
    </row>
    <row r="79" spans="1:22" ht="12.75" hidden="1">
      <c r="A79" s="156" t="s">
        <v>434</v>
      </c>
      <c r="B79" s="189" t="s">
        <v>54</v>
      </c>
      <c r="C79" s="70" t="s">
        <v>8</v>
      </c>
      <c r="D79" s="181"/>
      <c r="E79" s="177"/>
      <c r="F79" s="161"/>
      <c r="G79" s="111"/>
      <c r="H79" s="35"/>
      <c r="I79" s="120"/>
      <c r="J79" s="159"/>
      <c r="K79" s="34"/>
      <c r="L79" s="161"/>
      <c r="M79" s="109"/>
      <c r="N79" s="35"/>
      <c r="O79" s="120"/>
      <c r="P79" s="62"/>
      <c r="Q79" s="63"/>
      <c r="R79" s="64"/>
      <c r="S79" s="162">
        <f t="shared" si="3"/>
        <v>0</v>
      </c>
      <c r="T79" s="163">
        <f t="shared" si="4"/>
        <v>0</v>
      </c>
      <c r="U79" s="27"/>
      <c r="V79" s="33">
        <f t="shared" si="5"/>
        <v>0</v>
      </c>
    </row>
    <row r="80" spans="1:22" ht="12.75" hidden="1">
      <c r="A80" s="164" t="s">
        <v>435</v>
      </c>
      <c r="B80" s="42" t="s">
        <v>333</v>
      </c>
      <c r="C80" s="69" t="s">
        <v>6</v>
      </c>
      <c r="D80" s="159"/>
      <c r="E80" s="177"/>
      <c r="F80" s="161"/>
      <c r="G80" s="109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74">
        <f t="shared" si="3"/>
        <v>0</v>
      </c>
      <c r="T80" s="175">
        <f t="shared" si="4"/>
        <v>0</v>
      </c>
      <c r="U80" s="27"/>
      <c r="V80" s="33">
        <f t="shared" si="5"/>
        <v>0</v>
      </c>
    </row>
    <row r="81" spans="1:22" ht="12.75" hidden="1">
      <c r="A81" s="156" t="s">
        <v>436</v>
      </c>
      <c r="B81" s="43" t="s">
        <v>338</v>
      </c>
      <c r="C81" s="70" t="s">
        <v>87</v>
      </c>
      <c r="D81" s="181"/>
      <c r="E81" s="186"/>
      <c r="F81" s="169"/>
      <c r="G81" s="111"/>
      <c r="H81" s="171"/>
      <c r="I81" s="172"/>
      <c r="J81" s="159"/>
      <c r="K81" s="34"/>
      <c r="L81" s="161"/>
      <c r="M81" s="109"/>
      <c r="N81" s="35"/>
      <c r="O81" s="120"/>
      <c r="P81" s="60"/>
      <c r="Q81" s="53"/>
      <c r="R81" s="61"/>
      <c r="S81" s="162">
        <f t="shared" si="3"/>
        <v>0</v>
      </c>
      <c r="T81" s="163">
        <f t="shared" si="4"/>
        <v>0</v>
      </c>
      <c r="U81" s="27"/>
      <c r="V81" s="33">
        <f t="shared" si="5"/>
        <v>0</v>
      </c>
    </row>
    <row r="82" spans="1:22" ht="12.75" hidden="1">
      <c r="A82" s="164" t="s">
        <v>437</v>
      </c>
      <c r="B82" s="42" t="s">
        <v>181</v>
      </c>
      <c r="C82" s="69" t="s">
        <v>8</v>
      </c>
      <c r="D82" s="159"/>
      <c r="E82" s="177"/>
      <c r="F82" s="161"/>
      <c r="G82" s="10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62">
        <f t="shared" si="3"/>
        <v>0</v>
      </c>
      <c r="T82" s="163">
        <f t="shared" si="4"/>
        <v>0</v>
      </c>
      <c r="U82" s="27"/>
      <c r="V82" s="33">
        <f t="shared" si="5"/>
        <v>0</v>
      </c>
    </row>
    <row r="83" spans="1:22" ht="12.75" hidden="1">
      <c r="A83" s="156" t="s">
        <v>438</v>
      </c>
      <c r="B83" s="43" t="s">
        <v>60</v>
      </c>
      <c r="C83" s="70" t="s">
        <v>13</v>
      </c>
      <c r="D83" s="181"/>
      <c r="E83" s="177"/>
      <c r="F83" s="161"/>
      <c r="G83" s="111"/>
      <c r="H83" s="35"/>
      <c r="I83" s="120"/>
      <c r="J83" s="159"/>
      <c r="K83" s="34"/>
      <c r="L83" s="161"/>
      <c r="M83" s="109"/>
      <c r="N83" s="35"/>
      <c r="O83" s="120"/>
      <c r="P83" s="60"/>
      <c r="Q83" s="53"/>
      <c r="R83" s="61"/>
      <c r="S83" s="174">
        <f t="shared" si="3"/>
        <v>0</v>
      </c>
      <c r="T83" s="175">
        <f t="shared" si="4"/>
        <v>0</v>
      </c>
      <c r="U83" s="27"/>
      <c r="V83" s="33">
        <f t="shared" si="5"/>
        <v>0</v>
      </c>
    </row>
    <row r="84" spans="1:22" ht="12.75" hidden="1">
      <c r="A84" s="156" t="s">
        <v>439</v>
      </c>
      <c r="B84" s="42" t="s">
        <v>49</v>
      </c>
      <c r="C84" s="69" t="s">
        <v>6</v>
      </c>
      <c r="D84" s="159"/>
      <c r="E84" s="168"/>
      <c r="F84" s="169"/>
      <c r="G84" s="109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62">
        <f t="shared" si="3"/>
        <v>0</v>
      </c>
      <c r="T84" s="163">
        <f t="shared" si="4"/>
        <v>0</v>
      </c>
      <c r="U84" s="27"/>
      <c r="V84" s="33">
        <f t="shared" si="5"/>
        <v>0</v>
      </c>
    </row>
    <row r="85" spans="1:22" ht="12.75" hidden="1">
      <c r="A85" s="164" t="s">
        <v>440</v>
      </c>
      <c r="B85" s="43" t="s">
        <v>286</v>
      </c>
      <c r="C85" s="70" t="s">
        <v>13</v>
      </c>
      <c r="D85" s="159"/>
      <c r="E85" s="177"/>
      <c r="F85" s="161"/>
      <c r="G85" s="10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62">
        <f t="shared" si="3"/>
        <v>0</v>
      </c>
      <c r="T85" s="163">
        <f t="shared" si="4"/>
        <v>0</v>
      </c>
      <c r="U85" s="27"/>
      <c r="V85" s="33">
        <f t="shared" si="5"/>
        <v>0</v>
      </c>
    </row>
    <row r="86" spans="1:22" ht="12.75" hidden="1">
      <c r="A86" s="156" t="s">
        <v>441</v>
      </c>
      <c r="B86" s="44" t="s">
        <v>120</v>
      </c>
      <c r="C86" s="71" t="s">
        <v>8</v>
      </c>
      <c r="D86" s="159"/>
      <c r="E86" s="177"/>
      <c r="F86" s="161"/>
      <c r="G86" s="109"/>
      <c r="H86" s="35"/>
      <c r="I86" s="120"/>
      <c r="J86" s="159"/>
      <c r="K86" s="34"/>
      <c r="L86" s="161"/>
      <c r="M86" s="109"/>
      <c r="N86" s="35"/>
      <c r="O86" s="120"/>
      <c r="P86" s="60"/>
      <c r="Q86" s="53"/>
      <c r="R86" s="61"/>
      <c r="S86" s="174">
        <f t="shared" si="3"/>
        <v>0</v>
      </c>
      <c r="T86" s="175">
        <f t="shared" si="4"/>
        <v>0</v>
      </c>
      <c r="U86" s="27"/>
      <c r="V86" s="33">
        <f t="shared" si="5"/>
        <v>0</v>
      </c>
    </row>
    <row r="87" spans="1:22" ht="12.75" hidden="1">
      <c r="A87" s="164" t="s">
        <v>442</v>
      </c>
      <c r="B87" s="188" t="s">
        <v>97</v>
      </c>
      <c r="C87" s="69" t="s">
        <v>6</v>
      </c>
      <c r="D87" s="159"/>
      <c r="E87" s="177"/>
      <c r="F87" s="161"/>
      <c r="G87" s="109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62">
        <f t="shared" si="3"/>
        <v>0</v>
      </c>
      <c r="T87" s="163">
        <f t="shared" si="4"/>
        <v>0</v>
      </c>
      <c r="U87" s="27"/>
      <c r="V87" s="33">
        <f t="shared" si="5"/>
        <v>0</v>
      </c>
    </row>
    <row r="88" spans="1:22" ht="12.75" hidden="1">
      <c r="A88" s="156" t="s">
        <v>443</v>
      </c>
      <c r="B88" s="43" t="s">
        <v>105</v>
      </c>
      <c r="C88" s="70" t="s">
        <v>6</v>
      </c>
      <c r="D88" s="181"/>
      <c r="E88" s="187"/>
      <c r="F88" s="185"/>
      <c r="G88" s="111"/>
      <c r="H88" s="121"/>
      <c r="I88" s="122"/>
      <c r="J88" s="159"/>
      <c r="K88" s="34"/>
      <c r="L88" s="161"/>
      <c r="M88" s="109"/>
      <c r="N88" s="35"/>
      <c r="O88" s="120"/>
      <c r="P88" s="60"/>
      <c r="Q88" s="53"/>
      <c r="R88" s="61"/>
      <c r="S88" s="162">
        <f t="shared" si="3"/>
        <v>0</v>
      </c>
      <c r="T88" s="163">
        <f t="shared" si="4"/>
        <v>0</v>
      </c>
      <c r="U88" s="27"/>
      <c r="V88" s="33">
        <f t="shared" si="5"/>
        <v>0</v>
      </c>
    </row>
    <row r="89" spans="1:22" ht="12.75" hidden="1">
      <c r="A89" s="164" t="s">
        <v>444</v>
      </c>
      <c r="B89" s="42" t="s">
        <v>198</v>
      </c>
      <c r="C89" s="69" t="s">
        <v>13</v>
      </c>
      <c r="D89" s="159"/>
      <c r="E89" s="177"/>
      <c r="F89" s="161"/>
      <c r="G89" s="170"/>
      <c r="H89" s="35"/>
      <c r="I89" s="120"/>
      <c r="J89" s="159"/>
      <c r="K89" s="34"/>
      <c r="L89" s="161"/>
      <c r="M89" s="109"/>
      <c r="N89" s="35"/>
      <c r="O89" s="120"/>
      <c r="P89" s="60"/>
      <c r="Q89" s="53"/>
      <c r="R89" s="61"/>
      <c r="S89" s="174">
        <f t="shared" si="3"/>
        <v>0</v>
      </c>
      <c r="T89" s="175">
        <f t="shared" si="4"/>
        <v>0</v>
      </c>
      <c r="U89" s="27"/>
      <c r="V89" s="33">
        <f t="shared" si="5"/>
        <v>0</v>
      </c>
    </row>
    <row r="90" spans="1:22" ht="12.75" hidden="1">
      <c r="A90" s="156" t="s">
        <v>445</v>
      </c>
      <c r="B90" s="43" t="s">
        <v>230</v>
      </c>
      <c r="C90" s="70" t="s">
        <v>12</v>
      </c>
      <c r="D90" s="159"/>
      <c r="E90" s="177"/>
      <c r="F90" s="161"/>
      <c r="G90" s="109"/>
      <c r="H90" s="35"/>
      <c r="I90" s="120"/>
      <c r="J90" s="159"/>
      <c r="K90" s="34"/>
      <c r="L90" s="161"/>
      <c r="M90" s="109"/>
      <c r="N90" s="35"/>
      <c r="O90" s="120"/>
      <c r="P90" s="60"/>
      <c r="Q90" s="53"/>
      <c r="R90" s="61"/>
      <c r="S90" s="162">
        <f t="shared" si="3"/>
        <v>0</v>
      </c>
      <c r="T90" s="163">
        <f t="shared" si="4"/>
        <v>0</v>
      </c>
      <c r="U90" s="27"/>
      <c r="V90" s="33">
        <f t="shared" si="5"/>
        <v>0</v>
      </c>
    </row>
    <row r="91" spans="1:22" ht="12.75" hidden="1">
      <c r="A91" s="164" t="s">
        <v>446</v>
      </c>
      <c r="B91" s="43" t="s">
        <v>152</v>
      </c>
      <c r="C91" s="70" t="s">
        <v>10</v>
      </c>
      <c r="D91" s="159"/>
      <c r="E91" s="160"/>
      <c r="F91" s="161"/>
      <c r="G91" s="109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62">
        <f t="shared" si="3"/>
        <v>0</v>
      </c>
      <c r="T91" s="163">
        <f t="shared" si="4"/>
        <v>0</v>
      </c>
      <c r="U91" s="27"/>
      <c r="V91" s="33">
        <f t="shared" si="5"/>
        <v>0</v>
      </c>
    </row>
    <row r="92" spans="1:22" ht="12.75" hidden="1">
      <c r="A92" s="156" t="s">
        <v>447</v>
      </c>
      <c r="B92" s="188" t="s">
        <v>44</v>
      </c>
      <c r="C92" s="69" t="s">
        <v>10</v>
      </c>
      <c r="D92" s="159"/>
      <c r="E92" s="177"/>
      <c r="F92" s="161"/>
      <c r="G92" s="109"/>
      <c r="H92" s="35"/>
      <c r="I92" s="120"/>
      <c r="J92" s="159"/>
      <c r="K92" s="34"/>
      <c r="L92" s="161"/>
      <c r="M92" s="109"/>
      <c r="N92" s="35"/>
      <c r="O92" s="120"/>
      <c r="P92" s="60"/>
      <c r="Q92" s="53"/>
      <c r="R92" s="61"/>
      <c r="S92" s="174">
        <f t="shared" si="3"/>
        <v>0</v>
      </c>
      <c r="T92" s="175">
        <f t="shared" si="4"/>
        <v>0</v>
      </c>
      <c r="U92" s="27"/>
      <c r="V92" s="33">
        <f t="shared" si="5"/>
        <v>0</v>
      </c>
    </row>
    <row r="93" spans="1:22" ht="12.75" hidden="1">
      <c r="A93" s="164" t="s">
        <v>448</v>
      </c>
      <c r="B93" s="43" t="s">
        <v>118</v>
      </c>
      <c r="C93" s="190" t="s">
        <v>13</v>
      </c>
      <c r="D93" s="159"/>
      <c r="E93" s="177"/>
      <c r="F93" s="161"/>
      <c r="G93" s="109"/>
      <c r="H93" s="35"/>
      <c r="I93" s="120"/>
      <c r="J93" s="159"/>
      <c r="K93" s="34"/>
      <c r="L93" s="161"/>
      <c r="M93" s="109"/>
      <c r="N93" s="35"/>
      <c r="O93" s="120"/>
      <c r="P93" s="60"/>
      <c r="Q93" s="53"/>
      <c r="R93" s="61"/>
      <c r="S93" s="162">
        <f t="shared" si="3"/>
        <v>0</v>
      </c>
      <c r="T93" s="163">
        <f t="shared" si="4"/>
        <v>0</v>
      </c>
      <c r="U93" s="27"/>
      <c r="V93" s="33">
        <f t="shared" si="5"/>
        <v>0</v>
      </c>
    </row>
    <row r="94" spans="1:22" ht="12.75" hidden="1">
      <c r="A94" s="156" t="s">
        <v>449</v>
      </c>
      <c r="B94" s="44" t="s">
        <v>118</v>
      </c>
      <c r="C94" s="191" t="s">
        <v>13</v>
      </c>
      <c r="D94" s="159"/>
      <c r="E94" s="177"/>
      <c r="F94" s="161"/>
      <c r="G94" s="109"/>
      <c r="H94" s="35"/>
      <c r="I94" s="120"/>
      <c r="J94" s="159"/>
      <c r="K94" s="34"/>
      <c r="L94" s="161"/>
      <c r="M94" s="109"/>
      <c r="N94" s="35"/>
      <c r="O94" s="120"/>
      <c r="P94" s="60"/>
      <c r="Q94" s="53"/>
      <c r="R94" s="61"/>
      <c r="S94" s="162">
        <f t="shared" si="3"/>
        <v>0</v>
      </c>
      <c r="T94" s="163">
        <f t="shared" si="4"/>
        <v>0</v>
      </c>
      <c r="U94" s="27"/>
      <c r="V94" s="33">
        <f t="shared" si="5"/>
        <v>0</v>
      </c>
    </row>
    <row r="95" spans="1:22" ht="12.75" hidden="1">
      <c r="A95" s="164" t="s">
        <v>450</v>
      </c>
      <c r="B95" s="42" t="s">
        <v>56</v>
      </c>
      <c r="C95" s="69" t="s">
        <v>12</v>
      </c>
      <c r="D95" s="159"/>
      <c r="E95" s="168"/>
      <c r="F95" s="169"/>
      <c r="G95" s="109"/>
      <c r="H95" s="171"/>
      <c r="I95" s="172"/>
      <c r="J95" s="159"/>
      <c r="K95" s="34"/>
      <c r="L95" s="161"/>
      <c r="M95" s="109"/>
      <c r="N95" s="35"/>
      <c r="O95" s="120"/>
      <c r="P95" s="60"/>
      <c r="Q95" s="53"/>
      <c r="R95" s="61"/>
      <c r="S95" s="174">
        <f t="shared" si="3"/>
        <v>0</v>
      </c>
      <c r="T95" s="175">
        <f t="shared" si="4"/>
        <v>0</v>
      </c>
      <c r="U95" s="27"/>
      <c r="V95" s="33">
        <f t="shared" si="5"/>
        <v>0</v>
      </c>
    </row>
    <row r="96" spans="1:22" ht="12.75" hidden="1">
      <c r="A96" s="156" t="s">
        <v>451</v>
      </c>
      <c r="B96" s="43" t="s">
        <v>65</v>
      </c>
      <c r="C96" s="70" t="s">
        <v>8</v>
      </c>
      <c r="D96" s="181"/>
      <c r="E96" s="177"/>
      <c r="F96" s="161"/>
      <c r="G96" s="111"/>
      <c r="H96" s="35"/>
      <c r="I96" s="120"/>
      <c r="J96" s="159"/>
      <c r="K96" s="34"/>
      <c r="L96" s="161"/>
      <c r="M96" s="109"/>
      <c r="N96" s="35"/>
      <c r="O96" s="120"/>
      <c r="P96" s="60"/>
      <c r="Q96" s="53"/>
      <c r="R96" s="61"/>
      <c r="S96" s="162">
        <f t="shared" si="3"/>
        <v>0</v>
      </c>
      <c r="T96" s="163">
        <f t="shared" si="4"/>
        <v>0</v>
      </c>
      <c r="U96" s="27"/>
      <c r="V96" s="33">
        <f t="shared" si="5"/>
        <v>0</v>
      </c>
    </row>
    <row r="97" spans="1:22" ht="12.75" hidden="1">
      <c r="A97" s="164" t="s">
        <v>452</v>
      </c>
      <c r="B97" s="42" t="s">
        <v>351</v>
      </c>
      <c r="C97" s="69" t="s">
        <v>13</v>
      </c>
      <c r="D97" s="159"/>
      <c r="E97" s="177"/>
      <c r="F97" s="161"/>
      <c r="G97" s="109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62">
        <f t="shared" si="3"/>
        <v>0</v>
      </c>
      <c r="T97" s="163">
        <f t="shared" si="4"/>
        <v>0</v>
      </c>
      <c r="U97" s="27"/>
      <c r="V97" s="33">
        <f t="shared" si="5"/>
        <v>0</v>
      </c>
    </row>
    <row r="98" spans="1:22" ht="12.75" hidden="1">
      <c r="A98" s="156" t="s">
        <v>453</v>
      </c>
      <c r="B98" s="43" t="s">
        <v>69</v>
      </c>
      <c r="C98" s="70" t="s">
        <v>87</v>
      </c>
      <c r="D98" s="181"/>
      <c r="E98" s="186"/>
      <c r="F98" s="169"/>
      <c r="G98" s="111"/>
      <c r="H98" s="171"/>
      <c r="I98" s="172"/>
      <c r="J98" s="159"/>
      <c r="K98" s="34"/>
      <c r="L98" s="161"/>
      <c r="M98" s="109"/>
      <c r="N98" s="35"/>
      <c r="O98" s="120"/>
      <c r="P98" s="62"/>
      <c r="Q98" s="63"/>
      <c r="R98" s="64"/>
      <c r="S98" s="174">
        <f t="shared" si="3"/>
        <v>0</v>
      </c>
      <c r="T98" s="175">
        <f t="shared" si="4"/>
        <v>0</v>
      </c>
      <c r="U98" s="27"/>
      <c r="V98" s="33">
        <f t="shared" si="5"/>
        <v>0</v>
      </c>
    </row>
    <row r="99" spans="1:22" ht="12.75" hidden="1">
      <c r="A99" s="156" t="s">
        <v>454</v>
      </c>
      <c r="B99" s="43" t="s">
        <v>347</v>
      </c>
      <c r="C99" s="70" t="s">
        <v>10</v>
      </c>
      <c r="D99" s="159"/>
      <c r="E99" s="177"/>
      <c r="F99" s="161"/>
      <c r="G99" s="109"/>
      <c r="H99" s="35"/>
      <c r="I99" s="120"/>
      <c r="J99" s="159"/>
      <c r="K99" s="34"/>
      <c r="L99" s="161"/>
      <c r="M99" s="109"/>
      <c r="N99" s="35"/>
      <c r="O99" s="120"/>
      <c r="P99" s="60"/>
      <c r="Q99" s="53"/>
      <c r="R99" s="61"/>
      <c r="S99" s="162">
        <f t="shared" si="3"/>
        <v>0</v>
      </c>
      <c r="T99" s="163">
        <f t="shared" si="4"/>
        <v>0</v>
      </c>
      <c r="U99" s="27"/>
      <c r="V99" s="33">
        <f t="shared" si="5"/>
        <v>0</v>
      </c>
    </row>
    <row r="100" spans="1:22" ht="12.75" hidden="1">
      <c r="A100" s="156" t="s">
        <v>455</v>
      </c>
      <c r="B100" s="43" t="s">
        <v>231</v>
      </c>
      <c r="C100" s="70" t="s">
        <v>6</v>
      </c>
      <c r="D100" s="181"/>
      <c r="E100" s="177"/>
      <c r="F100" s="161"/>
      <c r="G100" s="111"/>
      <c r="H100" s="35"/>
      <c r="I100" s="120"/>
      <c r="J100" s="159"/>
      <c r="K100" s="34"/>
      <c r="L100" s="161"/>
      <c r="M100" s="109"/>
      <c r="N100" s="35"/>
      <c r="O100" s="120"/>
      <c r="P100" s="62"/>
      <c r="Q100" s="53"/>
      <c r="R100" s="61"/>
      <c r="S100" s="162">
        <f t="shared" si="3"/>
        <v>0</v>
      </c>
      <c r="T100" s="163">
        <f t="shared" si="4"/>
        <v>0</v>
      </c>
      <c r="U100" s="27"/>
      <c r="V100" s="33">
        <f t="shared" si="5"/>
        <v>0</v>
      </c>
    </row>
    <row r="101" spans="1:22" ht="12.75" hidden="1">
      <c r="A101" s="156" t="s">
        <v>456</v>
      </c>
      <c r="B101" s="189" t="s">
        <v>330</v>
      </c>
      <c r="C101" s="70" t="s">
        <v>87</v>
      </c>
      <c r="D101" s="159"/>
      <c r="E101" s="168"/>
      <c r="F101" s="169"/>
      <c r="G101" s="109"/>
      <c r="H101" s="35"/>
      <c r="I101" s="120"/>
      <c r="J101" s="159"/>
      <c r="K101" s="34"/>
      <c r="L101" s="161"/>
      <c r="M101" s="109"/>
      <c r="N101" s="35"/>
      <c r="O101" s="120"/>
      <c r="P101" s="60"/>
      <c r="Q101" s="63"/>
      <c r="R101" s="64"/>
      <c r="S101" s="174">
        <f t="shared" si="3"/>
        <v>0</v>
      </c>
      <c r="T101" s="175">
        <f t="shared" si="4"/>
        <v>0</v>
      </c>
      <c r="U101" s="27"/>
      <c r="V101" s="33">
        <f t="shared" si="5"/>
        <v>0</v>
      </c>
    </row>
    <row r="102" spans="1:22" ht="12.75" hidden="1">
      <c r="A102" s="156" t="s">
        <v>457</v>
      </c>
      <c r="B102" s="189" t="s">
        <v>130</v>
      </c>
      <c r="C102" s="70" t="s">
        <v>6</v>
      </c>
      <c r="D102" s="159"/>
      <c r="E102" s="177"/>
      <c r="F102" s="161"/>
      <c r="G102" s="109"/>
      <c r="H102" s="35"/>
      <c r="I102" s="120"/>
      <c r="J102" s="159"/>
      <c r="K102" s="34"/>
      <c r="L102" s="161"/>
      <c r="M102" s="109"/>
      <c r="N102" s="35"/>
      <c r="O102" s="120"/>
      <c r="P102" s="62"/>
      <c r="Q102" s="53"/>
      <c r="R102" s="61"/>
      <c r="S102" s="162">
        <f t="shared" si="3"/>
        <v>0</v>
      </c>
      <c r="T102" s="163">
        <f t="shared" si="4"/>
        <v>0</v>
      </c>
      <c r="U102" s="27"/>
      <c r="V102" s="33">
        <f t="shared" si="5"/>
        <v>0</v>
      </c>
    </row>
    <row r="103" spans="1:22" ht="12.75" hidden="1">
      <c r="A103" s="156" t="s">
        <v>458</v>
      </c>
      <c r="B103" s="43" t="s">
        <v>108</v>
      </c>
      <c r="C103" s="70" t="s">
        <v>8</v>
      </c>
      <c r="D103" s="159"/>
      <c r="E103" s="177"/>
      <c r="F103" s="161"/>
      <c r="G103" s="109"/>
      <c r="H103" s="35"/>
      <c r="I103" s="120"/>
      <c r="J103" s="159"/>
      <c r="K103" s="34"/>
      <c r="L103" s="161"/>
      <c r="M103" s="109"/>
      <c r="N103" s="35"/>
      <c r="O103" s="120"/>
      <c r="P103" s="60"/>
      <c r="Q103" s="53"/>
      <c r="R103" s="61"/>
      <c r="S103" s="162">
        <f t="shared" si="3"/>
        <v>0</v>
      </c>
      <c r="T103" s="163">
        <f t="shared" si="4"/>
        <v>0</v>
      </c>
      <c r="U103" s="27"/>
      <c r="V103" s="33">
        <f t="shared" si="5"/>
        <v>0</v>
      </c>
    </row>
    <row r="104" spans="1:22" ht="12.75" hidden="1">
      <c r="A104" s="156" t="s">
        <v>459</v>
      </c>
      <c r="B104" s="189" t="s">
        <v>112</v>
      </c>
      <c r="C104" s="70" t="s">
        <v>12</v>
      </c>
      <c r="D104" s="159"/>
      <c r="E104" s="177"/>
      <c r="F104" s="161"/>
      <c r="G104" s="109"/>
      <c r="H104" s="35"/>
      <c r="I104" s="120"/>
      <c r="J104" s="159"/>
      <c r="K104" s="34"/>
      <c r="L104" s="161"/>
      <c r="M104" s="109"/>
      <c r="N104" s="35"/>
      <c r="O104" s="120"/>
      <c r="P104" s="62"/>
      <c r="Q104" s="63"/>
      <c r="R104" s="64"/>
      <c r="S104" s="174">
        <f t="shared" si="3"/>
        <v>0</v>
      </c>
      <c r="T104" s="175">
        <f t="shared" si="4"/>
        <v>0</v>
      </c>
      <c r="U104" s="27"/>
      <c r="V104" s="33">
        <f t="shared" si="5"/>
        <v>0</v>
      </c>
    </row>
    <row r="105" spans="1:22" ht="12.75" hidden="1">
      <c r="A105" s="164" t="s">
        <v>460</v>
      </c>
      <c r="B105" s="189" t="s">
        <v>31</v>
      </c>
      <c r="C105" s="70" t="s">
        <v>6</v>
      </c>
      <c r="D105" s="181"/>
      <c r="E105" s="187"/>
      <c r="F105" s="185"/>
      <c r="G105" s="111"/>
      <c r="H105" s="121"/>
      <c r="I105" s="122"/>
      <c r="J105" s="159"/>
      <c r="K105" s="34"/>
      <c r="L105" s="161"/>
      <c r="M105" s="109"/>
      <c r="N105" s="35"/>
      <c r="O105" s="120"/>
      <c r="P105" s="60"/>
      <c r="Q105" s="53"/>
      <c r="R105" s="61"/>
      <c r="S105" s="162">
        <f t="shared" si="3"/>
        <v>0</v>
      </c>
      <c r="T105" s="163">
        <f t="shared" si="4"/>
        <v>0</v>
      </c>
      <c r="U105" s="27"/>
      <c r="V105" s="33">
        <f t="shared" si="5"/>
        <v>0</v>
      </c>
    </row>
    <row r="106" spans="1:22" ht="12.75" hidden="1">
      <c r="A106" s="156" t="s">
        <v>461</v>
      </c>
      <c r="B106" s="43" t="s">
        <v>350</v>
      </c>
      <c r="C106" s="70" t="s">
        <v>87</v>
      </c>
      <c r="D106" s="159"/>
      <c r="E106" s="177"/>
      <c r="F106" s="161"/>
      <c r="G106" s="170"/>
      <c r="H106" s="35"/>
      <c r="I106" s="120"/>
      <c r="J106" s="159"/>
      <c r="K106" s="34"/>
      <c r="L106" s="161"/>
      <c r="M106" s="109"/>
      <c r="N106" s="35"/>
      <c r="O106" s="120"/>
      <c r="P106" s="62"/>
      <c r="Q106" s="53"/>
      <c r="R106" s="61"/>
      <c r="S106" s="162">
        <f t="shared" si="3"/>
        <v>0</v>
      </c>
      <c r="T106" s="163">
        <f t="shared" si="4"/>
        <v>0</v>
      </c>
      <c r="U106" s="27"/>
      <c r="V106" s="33">
        <f t="shared" si="5"/>
        <v>0</v>
      </c>
    </row>
    <row r="107" spans="1:22" ht="12.75" hidden="1">
      <c r="A107" s="164" t="s">
        <v>462</v>
      </c>
      <c r="B107" s="189" t="s">
        <v>331</v>
      </c>
      <c r="C107" s="70" t="s">
        <v>12</v>
      </c>
      <c r="D107" s="159"/>
      <c r="E107" s="177"/>
      <c r="F107" s="161"/>
      <c r="G107" s="109"/>
      <c r="H107" s="35"/>
      <c r="I107" s="120"/>
      <c r="J107" s="159"/>
      <c r="K107" s="34"/>
      <c r="L107" s="161"/>
      <c r="M107" s="109"/>
      <c r="N107" s="35"/>
      <c r="O107" s="120"/>
      <c r="P107" s="60"/>
      <c r="Q107" s="63"/>
      <c r="R107" s="64"/>
      <c r="S107" s="174">
        <f t="shared" si="3"/>
        <v>0</v>
      </c>
      <c r="T107" s="175">
        <f t="shared" si="4"/>
        <v>0</v>
      </c>
      <c r="U107" s="27"/>
      <c r="V107" s="33">
        <f t="shared" si="5"/>
        <v>0</v>
      </c>
    </row>
    <row r="108" spans="1:22" ht="12.75" hidden="1">
      <c r="A108" s="156" t="s">
        <v>463</v>
      </c>
      <c r="B108" s="189" t="s">
        <v>283</v>
      </c>
      <c r="C108" s="70" t="s">
        <v>8</v>
      </c>
      <c r="D108" s="159"/>
      <c r="E108" s="160"/>
      <c r="F108" s="161"/>
      <c r="G108" s="109"/>
      <c r="H108" s="35"/>
      <c r="I108" s="120"/>
      <c r="J108" s="159"/>
      <c r="K108" s="34"/>
      <c r="L108" s="161"/>
      <c r="M108" s="109"/>
      <c r="N108" s="35"/>
      <c r="O108" s="120"/>
      <c r="P108" s="62"/>
      <c r="Q108" s="53"/>
      <c r="R108" s="61"/>
      <c r="S108" s="162">
        <f t="shared" si="3"/>
        <v>0</v>
      </c>
      <c r="T108" s="163">
        <f t="shared" si="4"/>
        <v>0</v>
      </c>
      <c r="U108" s="27"/>
      <c r="V108" s="33">
        <f t="shared" si="5"/>
        <v>0</v>
      </c>
    </row>
    <row r="109" spans="1:22" ht="12.75" hidden="1">
      <c r="A109" s="164" t="s">
        <v>464</v>
      </c>
      <c r="B109" s="189" t="s">
        <v>133</v>
      </c>
      <c r="C109" s="70" t="s">
        <v>10</v>
      </c>
      <c r="D109" s="159"/>
      <c r="E109" s="177"/>
      <c r="F109" s="161"/>
      <c r="G109" s="10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62">
        <f t="shared" si="3"/>
        <v>0</v>
      </c>
      <c r="T109" s="163">
        <f t="shared" si="4"/>
        <v>0</v>
      </c>
      <c r="U109" s="27"/>
      <c r="V109" s="33">
        <f t="shared" si="5"/>
        <v>0</v>
      </c>
    </row>
    <row r="110" spans="1:22" ht="12.75" hidden="1">
      <c r="A110" s="156" t="s">
        <v>465</v>
      </c>
      <c r="B110" s="42" t="s">
        <v>72</v>
      </c>
      <c r="C110" s="69" t="s">
        <v>13</v>
      </c>
      <c r="D110" s="159"/>
      <c r="E110" s="177"/>
      <c r="F110" s="161"/>
      <c r="G110" s="109"/>
      <c r="H110" s="35"/>
      <c r="I110" s="120"/>
      <c r="J110" s="159"/>
      <c r="K110" s="34"/>
      <c r="L110" s="161"/>
      <c r="M110" s="109"/>
      <c r="N110" s="35"/>
      <c r="O110" s="120"/>
      <c r="P110" s="62"/>
      <c r="Q110" s="63"/>
      <c r="R110" s="64"/>
      <c r="S110" s="174">
        <f t="shared" si="3"/>
        <v>0</v>
      </c>
      <c r="T110" s="175">
        <f t="shared" si="4"/>
        <v>0</v>
      </c>
      <c r="U110" s="27"/>
      <c r="V110" s="33">
        <f t="shared" si="5"/>
        <v>0</v>
      </c>
    </row>
    <row r="111" spans="1:22" ht="12.75" hidden="1">
      <c r="A111" s="164" t="s">
        <v>466</v>
      </c>
      <c r="B111" s="43" t="s">
        <v>46</v>
      </c>
      <c r="C111" s="70" t="s">
        <v>13</v>
      </c>
      <c r="D111" s="159"/>
      <c r="E111" s="177"/>
      <c r="F111" s="161"/>
      <c r="G111" s="10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62">
        <f t="shared" si="3"/>
        <v>0</v>
      </c>
      <c r="T111" s="163">
        <f t="shared" si="4"/>
        <v>0</v>
      </c>
      <c r="U111" s="27"/>
      <c r="V111" s="33">
        <f t="shared" si="5"/>
        <v>0</v>
      </c>
    </row>
    <row r="112" spans="1:22" ht="12.75" hidden="1">
      <c r="A112" s="156" t="s">
        <v>467</v>
      </c>
      <c r="B112" s="42" t="s">
        <v>196</v>
      </c>
      <c r="C112" s="69" t="s">
        <v>8</v>
      </c>
      <c r="D112" s="159"/>
      <c r="E112" s="168"/>
      <c r="F112" s="169"/>
      <c r="G112" s="109"/>
      <c r="H112" s="171"/>
      <c r="I112" s="172"/>
      <c r="J112" s="159"/>
      <c r="K112" s="34"/>
      <c r="L112" s="161"/>
      <c r="M112" s="109"/>
      <c r="N112" s="35"/>
      <c r="O112" s="120"/>
      <c r="P112" s="60"/>
      <c r="Q112" s="53"/>
      <c r="R112" s="61"/>
      <c r="S112" s="162">
        <f t="shared" si="3"/>
        <v>0</v>
      </c>
      <c r="T112" s="163">
        <f t="shared" si="4"/>
        <v>0</v>
      </c>
      <c r="U112" s="27"/>
      <c r="V112" s="33">
        <f t="shared" si="5"/>
        <v>0</v>
      </c>
    </row>
    <row r="113" spans="1:22" ht="12.75" hidden="1">
      <c r="A113" s="164" t="s">
        <v>468</v>
      </c>
      <c r="B113" s="189" t="s">
        <v>78</v>
      </c>
      <c r="C113" s="70" t="s">
        <v>10</v>
      </c>
      <c r="D113" s="181"/>
      <c r="E113" s="177"/>
      <c r="F113" s="161"/>
      <c r="G113" s="111"/>
      <c r="H113" s="35"/>
      <c r="I113" s="120"/>
      <c r="J113" s="159"/>
      <c r="K113" s="34"/>
      <c r="L113" s="161"/>
      <c r="M113" s="109"/>
      <c r="N113" s="35"/>
      <c r="O113" s="120"/>
      <c r="P113" s="60"/>
      <c r="Q113" s="53"/>
      <c r="R113" s="61"/>
      <c r="S113" s="174">
        <f t="shared" si="3"/>
        <v>0</v>
      </c>
      <c r="T113" s="175">
        <f t="shared" si="4"/>
        <v>0</v>
      </c>
      <c r="U113" s="27"/>
      <c r="V113" s="33">
        <f t="shared" si="5"/>
        <v>0</v>
      </c>
    </row>
    <row r="114" spans="1:22" ht="12.75" hidden="1">
      <c r="A114" s="156" t="s">
        <v>469</v>
      </c>
      <c r="B114" s="42" t="s">
        <v>387</v>
      </c>
      <c r="C114" s="69" t="s">
        <v>10</v>
      </c>
      <c r="D114" s="159"/>
      <c r="E114" s="177"/>
      <c r="F114" s="161"/>
      <c r="G114" s="109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62">
        <f t="shared" si="3"/>
        <v>0</v>
      </c>
      <c r="T114" s="163">
        <f t="shared" si="4"/>
        <v>0</v>
      </c>
      <c r="U114" s="27"/>
      <c r="V114" s="33">
        <f t="shared" si="5"/>
        <v>0</v>
      </c>
    </row>
    <row r="115" spans="1:22" ht="12.75" hidden="1">
      <c r="A115" s="164" t="s">
        <v>470</v>
      </c>
      <c r="B115" s="43" t="s">
        <v>144</v>
      </c>
      <c r="C115" s="70" t="s">
        <v>10</v>
      </c>
      <c r="D115" s="181"/>
      <c r="E115" s="186"/>
      <c r="F115" s="169"/>
      <c r="G115" s="111"/>
      <c r="H115" s="171"/>
      <c r="I115" s="172"/>
      <c r="J115" s="159"/>
      <c r="K115" s="34"/>
      <c r="L115" s="161"/>
      <c r="M115" s="109"/>
      <c r="N115" s="35"/>
      <c r="O115" s="120"/>
      <c r="P115" s="60"/>
      <c r="Q115" s="53"/>
      <c r="R115" s="61"/>
      <c r="S115" s="162">
        <f t="shared" si="3"/>
        <v>0</v>
      </c>
      <c r="T115" s="163">
        <f t="shared" si="4"/>
        <v>0</v>
      </c>
      <c r="U115" s="27"/>
      <c r="V115" s="33">
        <f t="shared" si="5"/>
        <v>0</v>
      </c>
    </row>
    <row r="116" spans="1:22" ht="12.75" hidden="1">
      <c r="A116" s="156" t="s">
        <v>471</v>
      </c>
      <c r="B116" s="188" t="s">
        <v>104</v>
      </c>
      <c r="C116" s="69" t="s">
        <v>12</v>
      </c>
      <c r="D116" s="159"/>
      <c r="E116" s="177"/>
      <c r="F116" s="161"/>
      <c r="G116" s="10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74">
        <f t="shared" si="3"/>
        <v>0</v>
      </c>
      <c r="T116" s="175">
        <f t="shared" si="4"/>
        <v>0</v>
      </c>
      <c r="U116" s="27"/>
      <c r="V116" s="33">
        <f t="shared" si="5"/>
        <v>0</v>
      </c>
    </row>
    <row r="117" spans="1:22" ht="12.75" hidden="1">
      <c r="A117" s="164" t="s">
        <v>472</v>
      </c>
      <c r="B117" s="43" t="s">
        <v>301</v>
      </c>
      <c r="C117" s="70" t="s">
        <v>8</v>
      </c>
      <c r="D117" s="181"/>
      <c r="E117" s="177"/>
      <c r="F117" s="161"/>
      <c r="G117" s="111"/>
      <c r="H117" s="35"/>
      <c r="I117" s="120"/>
      <c r="J117" s="159"/>
      <c r="K117" s="34"/>
      <c r="L117" s="161"/>
      <c r="M117" s="109"/>
      <c r="N117" s="35"/>
      <c r="O117" s="120"/>
      <c r="P117" s="60"/>
      <c r="Q117" s="53"/>
      <c r="R117" s="61"/>
      <c r="S117" s="162">
        <f t="shared" si="3"/>
        <v>0</v>
      </c>
      <c r="T117" s="163">
        <f t="shared" si="4"/>
        <v>0</v>
      </c>
      <c r="U117" s="27"/>
      <c r="V117" s="33">
        <f t="shared" si="5"/>
        <v>0</v>
      </c>
    </row>
    <row r="118" spans="1:22" ht="12.75" hidden="1">
      <c r="A118" s="156" t="s">
        <v>473</v>
      </c>
      <c r="B118" s="42" t="s">
        <v>342</v>
      </c>
      <c r="C118" s="69" t="s">
        <v>12</v>
      </c>
      <c r="D118" s="159"/>
      <c r="E118" s="168"/>
      <c r="F118" s="169"/>
      <c r="G118" s="109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62">
        <f t="shared" si="3"/>
        <v>0</v>
      </c>
      <c r="T118" s="163">
        <f t="shared" si="4"/>
        <v>0</v>
      </c>
      <c r="U118" s="27"/>
      <c r="V118" s="33">
        <f t="shared" si="5"/>
        <v>0</v>
      </c>
    </row>
    <row r="119" spans="1:22" ht="12.75" hidden="1">
      <c r="A119" s="156" t="s">
        <v>474</v>
      </c>
      <c r="B119" s="43" t="s">
        <v>123</v>
      </c>
      <c r="C119" s="70" t="s">
        <v>6</v>
      </c>
      <c r="D119" s="159"/>
      <c r="E119" s="177"/>
      <c r="F119" s="161"/>
      <c r="G119" s="10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74">
        <f t="shared" si="3"/>
        <v>0</v>
      </c>
      <c r="T119" s="175">
        <f t="shared" si="4"/>
        <v>0</v>
      </c>
      <c r="U119" s="27"/>
      <c r="V119" s="33">
        <f t="shared" si="5"/>
        <v>0</v>
      </c>
    </row>
    <row r="120" spans="1:22" ht="12.75" hidden="1">
      <c r="A120" s="164" t="s">
        <v>475</v>
      </c>
      <c r="B120" s="42" t="s">
        <v>282</v>
      </c>
      <c r="C120" s="69" t="s">
        <v>6</v>
      </c>
      <c r="D120" s="159"/>
      <c r="E120" s="177"/>
      <c r="F120" s="161"/>
      <c r="G120" s="109"/>
      <c r="H120" s="35"/>
      <c r="I120" s="120"/>
      <c r="J120" s="159"/>
      <c r="K120" s="34"/>
      <c r="L120" s="161"/>
      <c r="M120" s="109"/>
      <c r="N120" s="35"/>
      <c r="O120" s="120"/>
      <c r="P120" s="60"/>
      <c r="Q120" s="53"/>
      <c r="R120" s="61"/>
      <c r="S120" s="162">
        <f t="shared" si="3"/>
        <v>0</v>
      </c>
      <c r="T120" s="163">
        <f t="shared" si="4"/>
        <v>0</v>
      </c>
      <c r="U120" s="27"/>
      <c r="V120" s="33">
        <f t="shared" si="5"/>
        <v>0</v>
      </c>
    </row>
    <row r="121" spans="1:22" ht="12.75" hidden="1">
      <c r="A121" s="156" t="s">
        <v>476</v>
      </c>
      <c r="B121" s="43" t="s">
        <v>397</v>
      </c>
      <c r="C121" s="70" t="s">
        <v>8</v>
      </c>
      <c r="D121" s="159"/>
      <c r="E121" s="177"/>
      <c r="F121" s="161"/>
      <c r="G121" s="109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62">
        <f t="shared" si="3"/>
        <v>0</v>
      </c>
      <c r="T121" s="163">
        <f t="shared" si="4"/>
        <v>0</v>
      </c>
      <c r="U121" s="27"/>
      <c r="V121" s="33">
        <f t="shared" si="5"/>
        <v>0</v>
      </c>
    </row>
    <row r="122" spans="1:22" ht="12.75" hidden="1">
      <c r="A122" s="164" t="s">
        <v>477</v>
      </c>
      <c r="B122" s="43" t="s">
        <v>337</v>
      </c>
      <c r="C122" s="70" t="s">
        <v>13</v>
      </c>
      <c r="D122" s="181"/>
      <c r="E122" s="187"/>
      <c r="F122" s="185"/>
      <c r="G122" s="111"/>
      <c r="H122" s="121"/>
      <c r="I122" s="122"/>
      <c r="J122" s="159"/>
      <c r="K122" s="34"/>
      <c r="L122" s="161"/>
      <c r="M122" s="109"/>
      <c r="N122" s="35"/>
      <c r="O122" s="120"/>
      <c r="P122" s="60"/>
      <c r="Q122" s="53"/>
      <c r="R122" s="61"/>
      <c r="S122" s="174">
        <f t="shared" si="3"/>
        <v>0</v>
      </c>
      <c r="T122" s="175">
        <f t="shared" si="4"/>
        <v>0</v>
      </c>
      <c r="U122" s="27"/>
      <c r="V122" s="33">
        <f t="shared" si="5"/>
        <v>0</v>
      </c>
    </row>
    <row r="123" spans="1:22" ht="12.75" hidden="1">
      <c r="A123" s="156" t="s">
        <v>478</v>
      </c>
      <c r="B123" s="43" t="s">
        <v>96</v>
      </c>
      <c r="C123" s="70" t="s">
        <v>10</v>
      </c>
      <c r="D123" s="159"/>
      <c r="E123" s="177"/>
      <c r="F123" s="161"/>
      <c r="G123" s="170"/>
      <c r="H123" s="35"/>
      <c r="I123" s="120"/>
      <c r="J123" s="159"/>
      <c r="K123" s="34"/>
      <c r="L123" s="161"/>
      <c r="M123" s="109"/>
      <c r="N123" s="35"/>
      <c r="O123" s="120"/>
      <c r="P123" s="60"/>
      <c r="Q123" s="53"/>
      <c r="R123" s="61"/>
      <c r="S123" s="162">
        <f t="shared" si="3"/>
        <v>0</v>
      </c>
      <c r="T123" s="163">
        <f t="shared" si="4"/>
        <v>0</v>
      </c>
      <c r="U123" s="27"/>
      <c r="V123" s="33">
        <f t="shared" si="5"/>
        <v>0</v>
      </c>
    </row>
    <row r="124" spans="1:22" ht="12.75" hidden="1">
      <c r="A124" s="156" t="s">
        <v>479</v>
      </c>
      <c r="B124" s="43" t="s">
        <v>399</v>
      </c>
      <c r="C124" s="70" t="s">
        <v>10</v>
      </c>
      <c r="D124" s="159"/>
      <c r="E124" s="177"/>
      <c r="F124" s="161"/>
      <c r="G124" s="109"/>
      <c r="H124" s="35"/>
      <c r="I124" s="120"/>
      <c r="J124" s="159"/>
      <c r="K124" s="34"/>
      <c r="L124" s="161"/>
      <c r="M124" s="109"/>
      <c r="N124" s="35"/>
      <c r="O124" s="120"/>
      <c r="P124" s="60"/>
      <c r="Q124" s="53"/>
      <c r="R124" s="61"/>
      <c r="S124" s="162">
        <f t="shared" si="3"/>
        <v>0</v>
      </c>
      <c r="T124" s="163">
        <f t="shared" si="4"/>
        <v>0</v>
      </c>
      <c r="U124" s="27"/>
      <c r="V124" s="33">
        <f t="shared" si="5"/>
        <v>0</v>
      </c>
    </row>
    <row r="125" spans="1:22" ht="12.75" hidden="1">
      <c r="A125" s="164" t="s">
        <v>480</v>
      </c>
      <c r="B125" s="188" t="s">
        <v>59</v>
      </c>
      <c r="C125" s="69" t="s">
        <v>12</v>
      </c>
      <c r="D125" s="159"/>
      <c r="E125" s="160"/>
      <c r="F125" s="161"/>
      <c r="G125" s="109"/>
      <c r="H125" s="35"/>
      <c r="I125" s="120"/>
      <c r="J125" s="159"/>
      <c r="K125" s="34"/>
      <c r="L125" s="161"/>
      <c r="M125" s="109"/>
      <c r="N125" s="35"/>
      <c r="O125" s="120"/>
      <c r="P125" s="60"/>
      <c r="Q125" s="53"/>
      <c r="R125" s="61"/>
      <c r="S125" s="174">
        <f t="shared" si="3"/>
        <v>0</v>
      </c>
      <c r="T125" s="175">
        <f t="shared" si="4"/>
        <v>0</v>
      </c>
      <c r="U125" s="27"/>
      <c r="V125" s="33">
        <f t="shared" si="5"/>
        <v>0</v>
      </c>
    </row>
    <row r="126" spans="1:22" ht="12.75" hidden="1">
      <c r="A126" s="156" t="s">
        <v>481</v>
      </c>
      <c r="B126" s="43" t="s">
        <v>36</v>
      </c>
      <c r="C126" s="70" t="s">
        <v>13</v>
      </c>
      <c r="D126" s="159"/>
      <c r="E126" s="177"/>
      <c r="F126" s="161"/>
      <c r="G126" s="109"/>
      <c r="H126" s="35"/>
      <c r="I126" s="120"/>
      <c r="J126" s="159"/>
      <c r="K126" s="34"/>
      <c r="L126" s="161"/>
      <c r="M126" s="109"/>
      <c r="N126" s="35"/>
      <c r="O126" s="120"/>
      <c r="P126" s="60"/>
      <c r="Q126" s="53"/>
      <c r="R126" s="61"/>
      <c r="S126" s="162">
        <f t="shared" si="3"/>
        <v>0</v>
      </c>
      <c r="T126" s="163">
        <f t="shared" si="4"/>
        <v>0</v>
      </c>
      <c r="U126" s="27"/>
      <c r="V126" s="33">
        <f t="shared" si="5"/>
        <v>0</v>
      </c>
    </row>
    <row r="127" spans="1:22" ht="12.75" hidden="1">
      <c r="A127" s="164" t="s">
        <v>482</v>
      </c>
      <c r="B127" s="188" t="s">
        <v>126</v>
      </c>
      <c r="C127" s="69" t="s">
        <v>8</v>
      </c>
      <c r="D127" s="159"/>
      <c r="E127" s="177"/>
      <c r="F127" s="161"/>
      <c r="G127" s="109"/>
      <c r="H127" s="35"/>
      <c r="I127" s="120"/>
      <c r="J127" s="159"/>
      <c r="K127" s="34"/>
      <c r="L127" s="161"/>
      <c r="M127" s="109"/>
      <c r="N127" s="35"/>
      <c r="O127" s="120"/>
      <c r="P127" s="60"/>
      <c r="Q127" s="53"/>
      <c r="R127" s="61"/>
      <c r="S127" s="162">
        <f t="shared" si="3"/>
        <v>0</v>
      </c>
      <c r="T127" s="163">
        <f t="shared" si="4"/>
        <v>0</v>
      </c>
      <c r="U127" s="27"/>
      <c r="V127" s="33">
        <f t="shared" si="5"/>
        <v>0</v>
      </c>
    </row>
    <row r="128" spans="1:22" ht="12.75" hidden="1">
      <c r="A128" s="156" t="s">
        <v>483</v>
      </c>
      <c r="B128" s="43" t="s">
        <v>107</v>
      </c>
      <c r="C128" s="70" t="s">
        <v>87</v>
      </c>
      <c r="D128" s="159"/>
      <c r="E128" s="177"/>
      <c r="F128" s="161"/>
      <c r="G128" s="10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74">
        <f t="shared" si="3"/>
        <v>0</v>
      </c>
      <c r="T128" s="175">
        <f t="shared" si="4"/>
        <v>0</v>
      </c>
      <c r="U128" s="27"/>
      <c r="V128" s="33">
        <f t="shared" si="5"/>
        <v>0</v>
      </c>
    </row>
    <row r="129" spans="1:22" ht="12.75" hidden="1">
      <c r="A129" s="164" t="s">
        <v>484</v>
      </c>
      <c r="B129" s="189" t="s">
        <v>183</v>
      </c>
      <c r="C129" s="70" t="s">
        <v>8</v>
      </c>
      <c r="D129" s="159"/>
      <c r="E129" s="168"/>
      <c r="F129" s="169"/>
      <c r="G129" s="109"/>
      <c r="H129" s="171"/>
      <c r="I129" s="172"/>
      <c r="J129" s="159"/>
      <c r="K129" s="34"/>
      <c r="L129" s="161"/>
      <c r="M129" s="109"/>
      <c r="N129" s="35"/>
      <c r="O129" s="120"/>
      <c r="P129" s="60"/>
      <c r="Q129" s="53"/>
      <c r="R129" s="61"/>
      <c r="S129" s="162">
        <f t="shared" si="3"/>
        <v>0</v>
      </c>
      <c r="T129" s="163">
        <f t="shared" si="4"/>
        <v>0</v>
      </c>
      <c r="U129" s="27"/>
      <c r="V129" s="33">
        <f t="shared" si="5"/>
        <v>0</v>
      </c>
    </row>
    <row r="130" spans="1:22" ht="12.75" hidden="1">
      <c r="A130" s="156" t="s">
        <v>485</v>
      </c>
      <c r="B130" s="189" t="s">
        <v>132</v>
      </c>
      <c r="C130" s="70" t="s">
        <v>12</v>
      </c>
      <c r="D130" s="181"/>
      <c r="E130" s="177"/>
      <c r="F130" s="161"/>
      <c r="G130" s="111"/>
      <c r="H130" s="35"/>
      <c r="I130" s="120"/>
      <c r="J130" s="159"/>
      <c r="K130" s="34"/>
      <c r="L130" s="161"/>
      <c r="M130" s="109"/>
      <c r="N130" s="35"/>
      <c r="O130" s="120"/>
      <c r="P130" s="60"/>
      <c r="Q130" s="53"/>
      <c r="R130" s="61"/>
      <c r="S130" s="162">
        <f t="shared" si="3"/>
        <v>0</v>
      </c>
      <c r="T130" s="163">
        <f t="shared" si="4"/>
        <v>0</v>
      </c>
      <c r="U130" s="27"/>
      <c r="V130" s="33">
        <f t="shared" si="5"/>
        <v>0</v>
      </c>
    </row>
    <row r="131" spans="1:22" ht="12.75" hidden="1">
      <c r="A131" s="164" t="s">
        <v>486</v>
      </c>
      <c r="B131" s="43" t="s">
        <v>233</v>
      </c>
      <c r="C131" s="70" t="s">
        <v>13</v>
      </c>
      <c r="D131" s="159"/>
      <c r="E131" s="177"/>
      <c r="F131" s="161"/>
      <c r="G131" s="109"/>
      <c r="H131" s="35"/>
      <c r="I131" s="120"/>
      <c r="J131" s="159"/>
      <c r="K131" s="34"/>
      <c r="L131" s="161"/>
      <c r="M131" s="109"/>
      <c r="N131" s="35"/>
      <c r="O131" s="120"/>
      <c r="P131" s="60"/>
      <c r="Q131" s="53"/>
      <c r="R131" s="61"/>
      <c r="S131" s="174">
        <f t="shared" si="3"/>
        <v>0</v>
      </c>
      <c r="T131" s="175">
        <f t="shared" si="4"/>
        <v>0</v>
      </c>
      <c r="U131" s="27"/>
      <c r="V131" s="33">
        <f t="shared" si="5"/>
        <v>0</v>
      </c>
    </row>
    <row r="132" spans="1:22" ht="12.75" hidden="1">
      <c r="A132" s="156" t="s">
        <v>487</v>
      </c>
      <c r="B132" s="43" t="s">
        <v>199</v>
      </c>
      <c r="C132" s="70" t="s">
        <v>8</v>
      </c>
      <c r="D132" s="181"/>
      <c r="E132" s="186"/>
      <c r="F132" s="169"/>
      <c r="G132" s="111"/>
      <c r="H132" s="171"/>
      <c r="I132" s="172"/>
      <c r="J132" s="159"/>
      <c r="K132" s="34"/>
      <c r="L132" s="161"/>
      <c r="M132" s="109"/>
      <c r="N132" s="35"/>
      <c r="O132" s="120"/>
      <c r="P132" s="60"/>
      <c r="Q132" s="53"/>
      <c r="R132" s="61"/>
      <c r="S132" s="162">
        <f t="shared" si="3"/>
        <v>0</v>
      </c>
      <c r="T132" s="163">
        <f t="shared" si="4"/>
        <v>0</v>
      </c>
      <c r="U132" s="27"/>
      <c r="V132" s="33">
        <f t="shared" si="5"/>
        <v>0</v>
      </c>
    </row>
    <row r="133" spans="1:22" ht="12.75" hidden="1">
      <c r="A133" s="164" t="s">
        <v>488</v>
      </c>
      <c r="B133" s="189" t="s">
        <v>58</v>
      </c>
      <c r="C133" s="70" t="s">
        <v>12</v>
      </c>
      <c r="D133" s="159"/>
      <c r="E133" s="177"/>
      <c r="F133" s="161"/>
      <c r="G133" s="109"/>
      <c r="H133" s="35"/>
      <c r="I133" s="120"/>
      <c r="J133" s="159"/>
      <c r="K133" s="34"/>
      <c r="L133" s="161"/>
      <c r="M133" s="109"/>
      <c r="N133" s="35"/>
      <c r="O133" s="120"/>
      <c r="P133" s="60"/>
      <c r="Q133" s="53"/>
      <c r="R133" s="61"/>
      <c r="S133" s="162">
        <f t="shared" si="3"/>
        <v>0</v>
      </c>
      <c r="T133" s="163">
        <f t="shared" si="4"/>
        <v>0</v>
      </c>
      <c r="U133" s="27"/>
      <c r="V133" s="33">
        <f t="shared" si="5"/>
        <v>0</v>
      </c>
    </row>
    <row r="134" spans="1:22" ht="12.75" hidden="1">
      <c r="A134" s="156" t="s">
        <v>489</v>
      </c>
      <c r="B134" s="189" t="s">
        <v>53</v>
      </c>
      <c r="C134" s="70" t="s">
        <v>13</v>
      </c>
      <c r="D134" s="181"/>
      <c r="E134" s="177"/>
      <c r="F134" s="161"/>
      <c r="G134" s="111"/>
      <c r="H134" s="35"/>
      <c r="I134" s="120"/>
      <c r="J134" s="159"/>
      <c r="K134" s="34"/>
      <c r="L134" s="161"/>
      <c r="M134" s="109"/>
      <c r="N134" s="35"/>
      <c r="O134" s="120"/>
      <c r="P134" s="60"/>
      <c r="Q134" s="53"/>
      <c r="R134" s="61"/>
      <c r="S134" s="174">
        <f t="shared" si="3"/>
        <v>0</v>
      </c>
      <c r="T134" s="175">
        <f t="shared" si="4"/>
        <v>0</v>
      </c>
      <c r="U134" s="27"/>
      <c r="V134" s="33">
        <f t="shared" si="5"/>
        <v>0</v>
      </c>
    </row>
    <row r="135" spans="1:22" ht="12.75" hidden="1">
      <c r="A135" s="164" t="s">
        <v>490</v>
      </c>
      <c r="B135" s="189" t="s">
        <v>150</v>
      </c>
      <c r="C135" s="70" t="s">
        <v>8</v>
      </c>
      <c r="D135" s="159"/>
      <c r="E135" s="168"/>
      <c r="F135" s="169"/>
      <c r="G135" s="109"/>
      <c r="H135" s="35"/>
      <c r="I135" s="120"/>
      <c r="J135" s="159"/>
      <c r="K135" s="34"/>
      <c r="L135" s="161"/>
      <c r="M135" s="109"/>
      <c r="N135" s="35"/>
      <c r="O135" s="120"/>
      <c r="P135" s="60"/>
      <c r="Q135" s="53"/>
      <c r="R135" s="61"/>
      <c r="S135" s="162">
        <f aca="true" t="shared" si="6" ref="S135:S198">O135+L135+I135+F135</f>
        <v>0</v>
      </c>
      <c r="T135" s="163">
        <f aca="true" t="shared" si="7" ref="T135:T198">S135-V135+R135</f>
        <v>0</v>
      </c>
      <c r="U135" s="27"/>
      <c r="V135" s="33">
        <f aca="true" t="shared" si="8" ref="V135:V198">MIN(F135,I135,L135,O135)</f>
        <v>0</v>
      </c>
    </row>
    <row r="136" spans="1:22" ht="12.75" hidden="1">
      <c r="A136" s="156" t="s">
        <v>491</v>
      </c>
      <c r="B136" s="43" t="s">
        <v>398</v>
      </c>
      <c r="C136" s="70" t="s">
        <v>12</v>
      </c>
      <c r="D136" s="159"/>
      <c r="E136" s="177"/>
      <c r="F136" s="161"/>
      <c r="G136" s="109"/>
      <c r="H136" s="35"/>
      <c r="I136" s="120"/>
      <c r="J136" s="159"/>
      <c r="K136" s="34"/>
      <c r="L136" s="161"/>
      <c r="M136" s="109"/>
      <c r="N136" s="35"/>
      <c r="O136" s="120"/>
      <c r="P136" s="60"/>
      <c r="Q136" s="53"/>
      <c r="R136" s="61"/>
      <c r="S136" s="162">
        <f t="shared" si="6"/>
        <v>0</v>
      </c>
      <c r="T136" s="163">
        <f t="shared" si="7"/>
        <v>0</v>
      </c>
      <c r="U136" s="27"/>
      <c r="V136" s="33">
        <f t="shared" si="8"/>
        <v>0</v>
      </c>
    </row>
    <row r="137" spans="1:22" ht="12.75" hidden="1">
      <c r="A137" s="164" t="s">
        <v>492</v>
      </c>
      <c r="B137" s="43" t="s">
        <v>234</v>
      </c>
      <c r="C137" s="70" t="s">
        <v>12</v>
      </c>
      <c r="D137" s="159"/>
      <c r="E137" s="177"/>
      <c r="F137" s="161"/>
      <c r="G137" s="109"/>
      <c r="H137" s="35"/>
      <c r="I137" s="120"/>
      <c r="J137" s="159"/>
      <c r="K137" s="34"/>
      <c r="L137" s="161"/>
      <c r="M137" s="109"/>
      <c r="N137" s="35"/>
      <c r="O137" s="120"/>
      <c r="P137" s="60"/>
      <c r="Q137" s="53"/>
      <c r="R137" s="61"/>
      <c r="S137" s="174">
        <f t="shared" si="6"/>
        <v>0</v>
      </c>
      <c r="T137" s="175">
        <f t="shared" si="7"/>
        <v>0</v>
      </c>
      <c r="U137" s="27"/>
      <c r="V137" s="33">
        <f t="shared" si="8"/>
        <v>0</v>
      </c>
    </row>
    <row r="138" spans="1:22" ht="12.75" hidden="1">
      <c r="A138" s="156" t="s">
        <v>493</v>
      </c>
      <c r="B138" s="43" t="s">
        <v>324</v>
      </c>
      <c r="C138" s="70" t="s">
        <v>87</v>
      </c>
      <c r="D138" s="159"/>
      <c r="E138" s="177"/>
      <c r="F138" s="161"/>
      <c r="G138" s="109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62">
        <f t="shared" si="6"/>
        <v>0</v>
      </c>
      <c r="T138" s="163">
        <f t="shared" si="7"/>
        <v>0</v>
      </c>
      <c r="U138" s="27"/>
      <c r="V138" s="33">
        <f t="shared" si="8"/>
        <v>0</v>
      </c>
    </row>
    <row r="139" spans="1:22" ht="12.75" hidden="1">
      <c r="A139" s="156" t="s">
        <v>494</v>
      </c>
      <c r="B139" s="43" t="s">
        <v>309</v>
      </c>
      <c r="C139" s="70" t="s">
        <v>13</v>
      </c>
      <c r="D139" s="181"/>
      <c r="E139" s="187"/>
      <c r="F139" s="185"/>
      <c r="G139" s="111"/>
      <c r="H139" s="121"/>
      <c r="I139" s="122"/>
      <c r="J139" s="159"/>
      <c r="K139" s="34"/>
      <c r="L139" s="161"/>
      <c r="M139" s="109"/>
      <c r="N139" s="35"/>
      <c r="O139" s="120"/>
      <c r="P139" s="60"/>
      <c r="Q139" s="53"/>
      <c r="R139" s="61"/>
      <c r="S139" s="162">
        <f t="shared" si="6"/>
        <v>0</v>
      </c>
      <c r="T139" s="163">
        <f t="shared" si="7"/>
        <v>0</v>
      </c>
      <c r="U139" s="27"/>
      <c r="V139" s="33">
        <f t="shared" si="8"/>
        <v>0</v>
      </c>
    </row>
    <row r="140" spans="1:22" ht="12.75" hidden="1">
      <c r="A140" s="156" t="s">
        <v>495</v>
      </c>
      <c r="B140" s="43" t="s">
        <v>182</v>
      </c>
      <c r="C140" s="190" t="s">
        <v>13</v>
      </c>
      <c r="D140" s="159"/>
      <c r="E140" s="177"/>
      <c r="F140" s="161"/>
      <c r="G140" s="170"/>
      <c r="H140" s="35"/>
      <c r="I140" s="120"/>
      <c r="J140" s="159"/>
      <c r="K140" s="34"/>
      <c r="L140" s="161"/>
      <c r="M140" s="109"/>
      <c r="N140" s="35"/>
      <c r="O140" s="120"/>
      <c r="P140" s="60"/>
      <c r="Q140" s="53"/>
      <c r="R140" s="61"/>
      <c r="S140" s="174">
        <f t="shared" si="6"/>
        <v>0</v>
      </c>
      <c r="T140" s="175">
        <f t="shared" si="7"/>
        <v>0</v>
      </c>
      <c r="U140" s="27"/>
      <c r="V140" s="33">
        <f t="shared" si="8"/>
        <v>0</v>
      </c>
    </row>
    <row r="141" spans="1:22" ht="12.75" hidden="1">
      <c r="A141" s="156" t="s">
        <v>496</v>
      </c>
      <c r="B141" s="42" t="s">
        <v>277</v>
      </c>
      <c r="C141" s="69" t="s">
        <v>87</v>
      </c>
      <c r="D141" s="159"/>
      <c r="E141" s="177"/>
      <c r="F141" s="161"/>
      <c r="G141" s="109"/>
      <c r="H141" s="35"/>
      <c r="I141" s="120"/>
      <c r="J141" s="159"/>
      <c r="K141" s="34"/>
      <c r="L141" s="161"/>
      <c r="M141" s="109"/>
      <c r="N141" s="35"/>
      <c r="O141" s="120"/>
      <c r="P141" s="60"/>
      <c r="Q141" s="53"/>
      <c r="R141" s="61"/>
      <c r="S141" s="162">
        <f t="shared" si="6"/>
        <v>0</v>
      </c>
      <c r="T141" s="163">
        <f t="shared" si="7"/>
        <v>0</v>
      </c>
      <c r="U141" s="27"/>
      <c r="V141" s="33">
        <f t="shared" si="8"/>
        <v>0</v>
      </c>
    </row>
    <row r="142" spans="1:22" ht="12.75" hidden="1">
      <c r="A142" s="156" t="s">
        <v>497</v>
      </c>
      <c r="B142" s="43" t="s">
        <v>321</v>
      </c>
      <c r="C142" s="70" t="s">
        <v>10</v>
      </c>
      <c r="D142" s="159"/>
      <c r="E142" s="160"/>
      <c r="F142" s="161"/>
      <c r="G142" s="109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62">
        <f t="shared" si="6"/>
        <v>0</v>
      </c>
      <c r="T142" s="163">
        <f t="shared" si="7"/>
        <v>0</v>
      </c>
      <c r="U142" s="27"/>
      <c r="V142" s="33">
        <f t="shared" si="8"/>
        <v>0</v>
      </c>
    </row>
    <row r="143" spans="1:22" ht="12.75" hidden="1">
      <c r="A143" s="156" t="s">
        <v>498</v>
      </c>
      <c r="B143" s="42" t="s">
        <v>280</v>
      </c>
      <c r="C143" s="69" t="s">
        <v>10</v>
      </c>
      <c r="D143" s="159"/>
      <c r="E143" s="177"/>
      <c r="F143" s="161"/>
      <c r="G143" s="10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74">
        <f t="shared" si="6"/>
        <v>0</v>
      </c>
      <c r="T143" s="175">
        <f t="shared" si="7"/>
        <v>0</v>
      </c>
      <c r="U143" s="27"/>
      <c r="V143" s="33">
        <f t="shared" si="8"/>
        <v>0</v>
      </c>
    </row>
    <row r="144" spans="1:22" ht="12.75" hidden="1">
      <c r="A144" s="156" t="s">
        <v>499</v>
      </c>
      <c r="B144" s="43" t="s">
        <v>369</v>
      </c>
      <c r="C144" s="70" t="s">
        <v>87</v>
      </c>
      <c r="D144" s="159"/>
      <c r="E144" s="177"/>
      <c r="F144" s="161"/>
      <c r="G144" s="109"/>
      <c r="H144" s="35"/>
      <c r="I144" s="120"/>
      <c r="J144" s="159"/>
      <c r="K144" s="34"/>
      <c r="L144" s="161"/>
      <c r="M144" s="109"/>
      <c r="N144" s="35"/>
      <c r="O144" s="120"/>
      <c r="P144" s="60"/>
      <c r="Q144" s="53"/>
      <c r="R144" s="61"/>
      <c r="S144" s="162">
        <f t="shared" si="6"/>
        <v>0</v>
      </c>
      <c r="T144" s="163">
        <f t="shared" si="7"/>
        <v>0</v>
      </c>
      <c r="U144" s="27"/>
      <c r="V144" s="33">
        <f t="shared" si="8"/>
        <v>0</v>
      </c>
    </row>
    <row r="145" spans="1:22" ht="12.75" hidden="1">
      <c r="A145" s="164" t="s">
        <v>500</v>
      </c>
      <c r="B145" s="42" t="s">
        <v>274</v>
      </c>
      <c r="C145" s="69" t="s">
        <v>6</v>
      </c>
      <c r="D145" s="159"/>
      <c r="E145" s="177"/>
      <c r="F145" s="161"/>
      <c r="G145" s="10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62">
        <f t="shared" si="6"/>
        <v>0</v>
      </c>
      <c r="T145" s="163">
        <f t="shared" si="7"/>
        <v>0</v>
      </c>
      <c r="U145" s="27"/>
      <c r="V145" s="33">
        <f t="shared" si="8"/>
        <v>0</v>
      </c>
    </row>
    <row r="146" spans="1:22" ht="12.75" hidden="1">
      <c r="A146" s="156" t="s">
        <v>501</v>
      </c>
      <c r="B146" s="189" t="s">
        <v>28</v>
      </c>
      <c r="C146" s="70" t="s">
        <v>8</v>
      </c>
      <c r="D146" s="159"/>
      <c r="E146" s="168"/>
      <c r="F146" s="169"/>
      <c r="G146" s="109"/>
      <c r="H146" s="171"/>
      <c r="I146" s="172"/>
      <c r="J146" s="159"/>
      <c r="K146" s="34"/>
      <c r="L146" s="161"/>
      <c r="M146" s="109"/>
      <c r="N146" s="35"/>
      <c r="O146" s="120"/>
      <c r="P146" s="60"/>
      <c r="Q146" s="53"/>
      <c r="R146" s="61"/>
      <c r="S146" s="174">
        <f t="shared" si="6"/>
        <v>0</v>
      </c>
      <c r="T146" s="175">
        <f t="shared" si="7"/>
        <v>0</v>
      </c>
      <c r="U146" s="27"/>
      <c r="V146" s="33">
        <f t="shared" si="8"/>
        <v>0</v>
      </c>
    </row>
    <row r="147" spans="1:22" ht="12.75" hidden="1">
      <c r="A147" s="164" t="s">
        <v>502</v>
      </c>
      <c r="B147" s="42" t="s">
        <v>143</v>
      </c>
      <c r="C147" s="69" t="s">
        <v>6</v>
      </c>
      <c r="D147" s="181"/>
      <c r="E147" s="177"/>
      <c r="F147" s="161"/>
      <c r="G147" s="111"/>
      <c r="H147" s="35"/>
      <c r="I147" s="120"/>
      <c r="J147" s="159"/>
      <c r="K147" s="34"/>
      <c r="L147" s="161"/>
      <c r="M147" s="109"/>
      <c r="N147" s="35"/>
      <c r="O147" s="120"/>
      <c r="P147" s="60"/>
      <c r="Q147" s="53"/>
      <c r="R147" s="61"/>
      <c r="S147" s="162">
        <f t="shared" si="6"/>
        <v>0</v>
      </c>
      <c r="T147" s="163">
        <f t="shared" si="7"/>
        <v>0</v>
      </c>
      <c r="U147" s="27"/>
      <c r="V147" s="33">
        <f t="shared" si="8"/>
        <v>0</v>
      </c>
    </row>
    <row r="148" spans="1:22" ht="12.75" hidden="1">
      <c r="A148" s="156" t="s">
        <v>503</v>
      </c>
      <c r="B148" s="43" t="s">
        <v>151</v>
      </c>
      <c r="C148" s="70" t="s">
        <v>8</v>
      </c>
      <c r="D148" s="159"/>
      <c r="E148" s="177"/>
      <c r="F148" s="161"/>
      <c r="G148" s="109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62">
        <f t="shared" si="6"/>
        <v>0</v>
      </c>
      <c r="T148" s="163">
        <f t="shared" si="7"/>
        <v>0</v>
      </c>
      <c r="U148" s="27"/>
      <c r="V148" s="33">
        <f t="shared" si="8"/>
        <v>0</v>
      </c>
    </row>
    <row r="149" spans="1:22" ht="12.75" hidden="1">
      <c r="A149" s="164" t="s">
        <v>504</v>
      </c>
      <c r="B149" s="42" t="s">
        <v>77</v>
      </c>
      <c r="C149" s="69" t="s">
        <v>10</v>
      </c>
      <c r="D149" s="181"/>
      <c r="E149" s="186"/>
      <c r="F149" s="169"/>
      <c r="G149" s="111"/>
      <c r="H149" s="171"/>
      <c r="I149" s="172"/>
      <c r="J149" s="159"/>
      <c r="K149" s="34"/>
      <c r="L149" s="161"/>
      <c r="M149" s="109"/>
      <c r="N149" s="35"/>
      <c r="O149" s="120"/>
      <c r="P149" s="60"/>
      <c r="Q149" s="53"/>
      <c r="R149" s="61"/>
      <c r="S149" s="174">
        <f t="shared" si="6"/>
        <v>0</v>
      </c>
      <c r="T149" s="175">
        <f t="shared" si="7"/>
        <v>0</v>
      </c>
      <c r="U149" s="27"/>
      <c r="V149" s="33">
        <f t="shared" si="8"/>
        <v>0</v>
      </c>
    </row>
    <row r="150" spans="1:22" ht="12.75" hidden="1">
      <c r="A150" s="156" t="s">
        <v>505</v>
      </c>
      <c r="B150" s="43" t="s">
        <v>383</v>
      </c>
      <c r="C150" s="70" t="s">
        <v>12</v>
      </c>
      <c r="D150" s="159"/>
      <c r="E150" s="177"/>
      <c r="F150" s="161"/>
      <c r="G150" s="10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62">
        <f t="shared" si="6"/>
        <v>0</v>
      </c>
      <c r="T150" s="163">
        <f t="shared" si="7"/>
        <v>0</v>
      </c>
      <c r="U150" s="27"/>
      <c r="V150" s="33">
        <f t="shared" si="8"/>
        <v>0</v>
      </c>
    </row>
    <row r="151" spans="1:22" ht="12.75" hidden="1">
      <c r="A151" s="164" t="s">
        <v>506</v>
      </c>
      <c r="B151" s="42" t="s">
        <v>57</v>
      </c>
      <c r="C151" s="69" t="s">
        <v>13</v>
      </c>
      <c r="D151" s="181"/>
      <c r="E151" s="177"/>
      <c r="F151" s="161"/>
      <c r="G151" s="111"/>
      <c r="H151" s="35"/>
      <c r="I151" s="120"/>
      <c r="J151" s="159"/>
      <c r="K151" s="34"/>
      <c r="L151" s="161"/>
      <c r="M151" s="109"/>
      <c r="N151" s="35"/>
      <c r="O151" s="120"/>
      <c r="P151" s="60"/>
      <c r="Q151" s="53"/>
      <c r="R151" s="61"/>
      <c r="S151" s="162">
        <f t="shared" si="6"/>
        <v>0</v>
      </c>
      <c r="T151" s="163">
        <f t="shared" si="7"/>
        <v>0</v>
      </c>
      <c r="U151" s="27"/>
      <c r="V151" s="33">
        <f t="shared" si="8"/>
        <v>0</v>
      </c>
    </row>
    <row r="152" spans="1:22" ht="12.75" hidden="1">
      <c r="A152" s="156" t="s">
        <v>507</v>
      </c>
      <c r="B152" s="43" t="s">
        <v>299</v>
      </c>
      <c r="C152" s="70" t="s">
        <v>6</v>
      </c>
      <c r="D152" s="159"/>
      <c r="E152" s="168"/>
      <c r="F152" s="169"/>
      <c r="G152" s="109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74">
        <f t="shared" si="6"/>
        <v>0</v>
      </c>
      <c r="T152" s="175">
        <f t="shared" si="7"/>
        <v>0</v>
      </c>
      <c r="U152" s="27"/>
      <c r="V152" s="33">
        <f t="shared" si="8"/>
        <v>0</v>
      </c>
    </row>
    <row r="153" spans="1:22" ht="12.75" hidden="1">
      <c r="A153" s="164" t="s">
        <v>508</v>
      </c>
      <c r="B153" s="43" t="s">
        <v>228</v>
      </c>
      <c r="C153" s="70" t="s">
        <v>87</v>
      </c>
      <c r="D153" s="159"/>
      <c r="E153" s="177"/>
      <c r="F153" s="161"/>
      <c r="G153" s="10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62">
        <f t="shared" si="6"/>
        <v>0</v>
      </c>
      <c r="T153" s="163">
        <f t="shared" si="7"/>
        <v>0</v>
      </c>
      <c r="U153" s="27"/>
      <c r="V153" s="33">
        <f t="shared" si="8"/>
        <v>0</v>
      </c>
    </row>
    <row r="154" spans="1:22" ht="12.75" hidden="1">
      <c r="A154" s="156" t="s">
        <v>509</v>
      </c>
      <c r="B154" s="43" t="s">
        <v>67</v>
      </c>
      <c r="C154" s="70" t="s">
        <v>87</v>
      </c>
      <c r="D154" s="159"/>
      <c r="E154" s="177"/>
      <c r="F154" s="161"/>
      <c r="G154" s="109"/>
      <c r="H154" s="35"/>
      <c r="I154" s="120"/>
      <c r="J154" s="159"/>
      <c r="K154" s="34"/>
      <c r="L154" s="161"/>
      <c r="M154" s="109"/>
      <c r="N154" s="35"/>
      <c r="O154" s="120"/>
      <c r="P154" s="60"/>
      <c r="Q154" s="53"/>
      <c r="R154" s="61"/>
      <c r="S154" s="162">
        <f t="shared" si="6"/>
        <v>0</v>
      </c>
      <c r="T154" s="163">
        <f t="shared" si="7"/>
        <v>0</v>
      </c>
      <c r="U154" s="27"/>
      <c r="V154" s="33">
        <f t="shared" si="8"/>
        <v>0</v>
      </c>
    </row>
    <row r="155" spans="1:22" ht="12.75" hidden="1">
      <c r="A155" s="164" t="s">
        <v>510</v>
      </c>
      <c r="B155" s="188" t="s">
        <v>255</v>
      </c>
      <c r="C155" s="69" t="s">
        <v>12</v>
      </c>
      <c r="D155" s="159"/>
      <c r="E155" s="177"/>
      <c r="F155" s="161"/>
      <c r="G155" s="109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74">
        <f t="shared" si="6"/>
        <v>0</v>
      </c>
      <c r="T155" s="175">
        <f t="shared" si="7"/>
        <v>0</v>
      </c>
      <c r="U155" s="27"/>
      <c r="V155" s="33">
        <f t="shared" si="8"/>
        <v>0</v>
      </c>
    </row>
    <row r="156" spans="1:22" ht="12.75" hidden="1">
      <c r="A156" s="156" t="s">
        <v>511</v>
      </c>
      <c r="B156" s="43" t="s">
        <v>203</v>
      </c>
      <c r="C156" s="70" t="s">
        <v>10</v>
      </c>
      <c r="D156" s="181"/>
      <c r="E156" s="187"/>
      <c r="F156" s="185"/>
      <c r="G156" s="111"/>
      <c r="H156" s="121"/>
      <c r="I156" s="122"/>
      <c r="J156" s="159"/>
      <c r="K156" s="34"/>
      <c r="L156" s="161"/>
      <c r="M156" s="109"/>
      <c r="N156" s="35"/>
      <c r="O156" s="120"/>
      <c r="P156" s="60"/>
      <c r="Q156" s="53"/>
      <c r="R156" s="61"/>
      <c r="S156" s="162">
        <f t="shared" si="6"/>
        <v>0</v>
      </c>
      <c r="T156" s="163">
        <f t="shared" si="7"/>
        <v>0</v>
      </c>
      <c r="U156" s="27"/>
      <c r="V156" s="33">
        <f t="shared" si="8"/>
        <v>0</v>
      </c>
    </row>
    <row r="157" spans="1:22" ht="12.75" hidden="1">
      <c r="A157" s="164" t="s">
        <v>512</v>
      </c>
      <c r="B157" s="43" t="s">
        <v>327</v>
      </c>
      <c r="C157" s="70" t="s">
        <v>12</v>
      </c>
      <c r="D157" s="159"/>
      <c r="E157" s="177"/>
      <c r="F157" s="161"/>
      <c r="G157" s="170"/>
      <c r="H157" s="35"/>
      <c r="I157" s="120"/>
      <c r="J157" s="159"/>
      <c r="K157" s="34"/>
      <c r="L157" s="161"/>
      <c r="M157" s="109"/>
      <c r="N157" s="35"/>
      <c r="O157" s="120"/>
      <c r="P157" s="60"/>
      <c r="Q157" s="53"/>
      <c r="R157" s="61"/>
      <c r="S157" s="162">
        <f t="shared" si="6"/>
        <v>0</v>
      </c>
      <c r="T157" s="163">
        <f t="shared" si="7"/>
        <v>0</v>
      </c>
      <c r="U157" s="27"/>
      <c r="V157" s="33">
        <f t="shared" si="8"/>
        <v>0</v>
      </c>
    </row>
    <row r="158" spans="1:22" ht="12.75" hidden="1">
      <c r="A158" s="156" t="s">
        <v>513</v>
      </c>
      <c r="B158" s="43" t="s">
        <v>362</v>
      </c>
      <c r="C158" s="70" t="s">
        <v>12</v>
      </c>
      <c r="D158" s="159"/>
      <c r="E158" s="177"/>
      <c r="F158" s="161"/>
      <c r="G158" s="109"/>
      <c r="H158" s="35"/>
      <c r="I158" s="120"/>
      <c r="J158" s="159"/>
      <c r="K158" s="34"/>
      <c r="L158" s="161"/>
      <c r="M158" s="109"/>
      <c r="N158" s="35"/>
      <c r="O158" s="120"/>
      <c r="P158" s="60"/>
      <c r="Q158" s="53"/>
      <c r="R158" s="61"/>
      <c r="S158" s="174">
        <f t="shared" si="6"/>
        <v>0</v>
      </c>
      <c r="T158" s="175">
        <f t="shared" si="7"/>
        <v>0</v>
      </c>
      <c r="U158" s="27"/>
      <c r="V158" s="33">
        <f t="shared" si="8"/>
        <v>0</v>
      </c>
    </row>
    <row r="159" spans="1:22" ht="12.75" hidden="1">
      <c r="A159" s="156" t="s">
        <v>514</v>
      </c>
      <c r="B159" s="43" t="s">
        <v>42</v>
      </c>
      <c r="C159" s="70" t="s">
        <v>13</v>
      </c>
      <c r="D159" s="159"/>
      <c r="E159" s="160"/>
      <c r="F159" s="161"/>
      <c r="G159" s="109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62">
        <f t="shared" si="6"/>
        <v>0</v>
      </c>
      <c r="T159" s="163">
        <f t="shared" si="7"/>
        <v>0</v>
      </c>
      <c r="U159" s="27"/>
      <c r="V159" s="33">
        <f t="shared" si="8"/>
        <v>0</v>
      </c>
    </row>
    <row r="160" spans="1:22" ht="12.75" hidden="1">
      <c r="A160" s="164" t="s">
        <v>515</v>
      </c>
      <c r="B160" s="43" t="s">
        <v>229</v>
      </c>
      <c r="C160" s="70" t="s">
        <v>87</v>
      </c>
      <c r="D160" s="159"/>
      <c r="E160" s="177"/>
      <c r="F160" s="161"/>
      <c r="G160" s="10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62">
        <f t="shared" si="6"/>
        <v>0</v>
      </c>
      <c r="T160" s="163">
        <f t="shared" si="7"/>
        <v>0</v>
      </c>
      <c r="U160" s="27"/>
      <c r="V160" s="33">
        <f t="shared" si="8"/>
        <v>0</v>
      </c>
    </row>
    <row r="161" spans="1:22" ht="12.75" hidden="1">
      <c r="A161" s="156" t="s">
        <v>516</v>
      </c>
      <c r="B161" s="43" t="s">
        <v>66</v>
      </c>
      <c r="C161" s="70" t="s">
        <v>6</v>
      </c>
      <c r="D161" s="159"/>
      <c r="E161" s="177"/>
      <c r="F161" s="161"/>
      <c r="G161" s="109"/>
      <c r="H161" s="35"/>
      <c r="I161" s="120"/>
      <c r="J161" s="159"/>
      <c r="K161" s="34"/>
      <c r="L161" s="161"/>
      <c r="M161" s="109"/>
      <c r="N161" s="35"/>
      <c r="O161" s="120"/>
      <c r="P161" s="60"/>
      <c r="Q161" s="53"/>
      <c r="R161" s="61"/>
      <c r="S161" s="174">
        <f t="shared" si="6"/>
        <v>0</v>
      </c>
      <c r="T161" s="175">
        <f t="shared" si="7"/>
        <v>0</v>
      </c>
      <c r="U161" s="27"/>
      <c r="V161" s="33">
        <f t="shared" si="8"/>
        <v>0</v>
      </c>
    </row>
    <row r="162" spans="1:22" ht="12.75" hidden="1">
      <c r="A162" s="164" t="s">
        <v>517</v>
      </c>
      <c r="B162" s="189" t="s">
        <v>259</v>
      </c>
      <c r="C162" s="70" t="s">
        <v>87</v>
      </c>
      <c r="D162" s="159"/>
      <c r="E162" s="177"/>
      <c r="F162" s="161"/>
      <c r="G162" s="10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62">
        <f t="shared" si="6"/>
        <v>0</v>
      </c>
      <c r="T162" s="163">
        <f t="shared" si="7"/>
        <v>0</v>
      </c>
      <c r="U162" s="27"/>
      <c r="V162" s="33">
        <f t="shared" si="8"/>
        <v>0</v>
      </c>
    </row>
    <row r="163" spans="1:22" ht="12.75" hidden="1">
      <c r="A163" s="156" t="s">
        <v>518</v>
      </c>
      <c r="B163" s="43" t="s">
        <v>82</v>
      </c>
      <c r="C163" s="70" t="s">
        <v>87</v>
      </c>
      <c r="D163" s="159"/>
      <c r="E163" s="168"/>
      <c r="F163" s="169"/>
      <c r="G163" s="109"/>
      <c r="H163" s="171"/>
      <c r="I163" s="172"/>
      <c r="J163" s="159"/>
      <c r="K163" s="34"/>
      <c r="L163" s="161"/>
      <c r="M163" s="109"/>
      <c r="N163" s="35"/>
      <c r="O163" s="120"/>
      <c r="P163" s="60"/>
      <c r="Q163" s="53"/>
      <c r="R163" s="61"/>
      <c r="S163" s="162">
        <f t="shared" si="6"/>
        <v>0</v>
      </c>
      <c r="T163" s="163">
        <f t="shared" si="7"/>
        <v>0</v>
      </c>
      <c r="U163" s="27"/>
      <c r="V163" s="33">
        <f t="shared" si="8"/>
        <v>0</v>
      </c>
    </row>
    <row r="164" spans="1:22" ht="12.75" hidden="1">
      <c r="A164" s="156" t="s">
        <v>519</v>
      </c>
      <c r="B164" s="43" t="s">
        <v>235</v>
      </c>
      <c r="C164" s="190" t="s">
        <v>12</v>
      </c>
      <c r="D164" s="181"/>
      <c r="E164" s="177"/>
      <c r="F164" s="161"/>
      <c r="G164" s="111"/>
      <c r="H164" s="35"/>
      <c r="I164" s="120"/>
      <c r="J164" s="159"/>
      <c r="K164" s="34"/>
      <c r="L164" s="161"/>
      <c r="M164" s="109"/>
      <c r="N164" s="35"/>
      <c r="O164" s="120"/>
      <c r="P164" s="60"/>
      <c r="Q164" s="53"/>
      <c r="R164" s="61"/>
      <c r="S164" s="174">
        <f t="shared" si="6"/>
        <v>0</v>
      </c>
      <c r="T164" s="175">
        <f t="shared" si="7"/>
        <v>0</v>
      </c>
      <c r="U164" s="27"/>
      <c r="V164" s="33">
        <f t="shared" si="8"/>
        <v>0</v>
      </c>
    </row>
    <row r="165" spans="1:22" ht="12.75" hidden="1">
      <c r="A165" s="164" t="s">
        <v>520</v>
      </c>
      <c r="B165" s="43" t="s">
        <v>197</v>
      </c>
      <c r="C165" s="70" t="s">
        <v>12</v>
      </c>
      <c r="D165" s="159"/>
      <c r="E165" s="177"/>
      <c r="F165" s="161"/>
      <c r="G165" s="109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62">
        <f t="shared" si="6"/>
        <v>0</v>
      </c>
      <c r="T165" s="163">
        <f t="shared" si="7"/>
        <v>0</v>
      </c>
      <c r="U165" s="27"/>
      <c r="V165" s="33">
        <f t="shared" si="8"/>
        <v>0</v>
      </c>
    </row>
    <row r="166" spans="1:22" ht="12.75" hidden="1">
      <c r="A166" s="156" t="s">
        <v>521</v>
      </c>
      <c r="B166" s="43" t="s">
        <v>40</v>
      </c>
      <c r="C166" s="70" t="s">
        <v>12</v>
      </c>
      <c r="D166" s="181"/>
      <c r="E166" s="186"/>
      <c r="F166" s="169"/>
      <c r="G166" s="111"/>
      <c r="H166" s="171"/>
      <c r="I166" s="172"/>
      <c r="J166" s="159"/>
      <c r="K166" s="34"/>
      <c r="L166" s="161"/>
      <c r="M166" s="109"/>
      <c r="N166" s="35"/>
      <c r="O166" s="120"/>
      <c r="P166" s="60"/>
      <c r="Q166" s="53"/>
      <c r="R166" s="61"/>
      <c r="S166" s="162">
        <f t="shared" si="6"/>
        <v>0</v>
      </c>
      <c r="T166" s="163">
        <f t="shared" si="7"/>
        <v>0</v>
      </c>
      <c r="U166" s="27"/>
      <c r="V166" s="33">
        <f t="shared" si="8"/>
        <v>0</v>
      </c>
    </row>
    <row r="167" spans="1:22" ht="12.75" hidden="1">
      <c r="A167" s="164" t="s">
        <v>522</v>
      </c>
      <c r="B167" s="42" t="s">
        <v>336</v>
      </c>
      <c r="C167" s="69" t="s">
        <v>13</v>
      </c>
      <c r="D167" s="159"/>
      <c r="E167" s="177"/>
      <c r="F167" s="161"/>
      <c r="G167" s="10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74">
        <f t="shared" si="6"/>
        <v>0</v>
      </c>
      <c r="T167" s="175">
        <f t="shared" si="7"/>
        <v>0</v>
      </c>
      <c r="U167" s="27"/>
      <c r="V167" s="33">
        <f t="shared" si="8"/>
        <v>0</v>
      </c>
    </row>
    <row r="168" spans="1:22" ht="12.75" hidden="1">
      <c r="A168" s="156" t="s">
        <v>523</v>
      </c>
      <c r="B168" s="43" t="s">
        <v>363</v>
      </c>
      <c r="C168" s="70" t="s">
        <v>13</v>
      </c>
      <c r="D168" s="181"/>
      <c r="E168" s="177"/>
      <c r="F168" s="161"/>
      <c r="G168" s="111"/>
      <c r="H168" s="35"/>
      <c r="I168" s="120"/>
      <c r="J168" s="159"/>
      <c r="K168" s="34"/>
      <c r="L168" s="161"/>
      <c r="M168" s="109"/>
      <c r="N168" s="35"/>
      <c r="O168" s="120"/>
      <c r="P168" s="60"/>
      <c r="Q168" s="53"/>
      <c r="R168" s="61"/>
      <c r="S168" s="162">
        <f t="shared" si="6"/>
        <v>0</v>
      </c>
      <c r="T168" s="163">
        <f t="shared" si="7"/>
        <v>0</v>
      </c>
      <c r="U168" s="27"/>
      <c r="V168" s="33">
        <f t="shared" si="8"/>
        <v>0</v>
      </c>
    </row>
    <row r="169" spans="1:22" ht="12.75" hidden="1">
      <c r="A169" s="164" t="s">
        <v>524</v>
      </c>
      <c r="B169" s="188" t="s">
        <v>329</v>
      </c>
      <c r="C169" s="69" t="s">
        <v>10</v>
      </c>
      <c r="D169" s="159"/>
      <c r="E169" s="168"/>
      <c r="F169" s="169"/>
      <c r="G169" s="109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62">
        <f t="shared" si="6"/>
        <v>0</v>
      </c>
      <c r="T169" s="163">
        <f t="shared" si="7"/>
        <v>0</v>
      </c>
      <c r="U169" s="27"/>
      <c r="V169" s="33">
        <f t="shared" si="8"/>
        <v>0</v>
      </c>
    </row>
    <row r="170" spans="1:22" ht="12.75" hidden="1">
      <c r="A170" s="156" t="s">
        <v>525</v>
      </c>
      <c r="B170" s="189" t="s">
        <v>30</v>
      </c>
      <c r="C170" s="70" t="s">
        <v>10</v>
      </c>
      <c r="D170" s="159"/>
      <c r="E170" s="177"/>
      <c r="F170" s="161"/>
      <c r="G170" s="10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74">
        <f t="shared" si="6"/>
        <v>0</v>
      </c>
      <c r="T170" s="175">
        <f t="shared" si="7"/>
        <v>0</v>
      </c>
      <c r="U170" s="27"/>
      <c r="V170" s="33">
        <f t="shared" si="8"/>
        <v>0</v>
      </c>
    </row>
    <row r="171" spans="1:22" ht="12.75" hidden="1">
      <c r="A171" s="164" t="s">
        <v>526</v>
      </c>
      <c r="B171" s="42" t="s">
        <v>52</v>
      </c>
      <c r="C171" s="69" t="s">
        <v>12</v>
      </c>
      <c r="D171" s="159"/>
      <c r="E171" s="177"/>
      <c r="F171" s="161"/>
      <c r="G171" s="109"/>
      <c r="H171" s="35"/>
      <c r="I171" s="120"/>
      <c r="J171" s="159"/>
      <c r="K171" s="34"/>
      <c r="L171" s="161"/>
      <c r="M171" s="109"/>
      <c r="N171" s="35"/>
      <c r="O171" s="120"/>
      <c r="P171" s="60"/>
      <c r="Q171" s="53"/>
      <c r="R171" s="61"/>
      <c r="S171" s="162">
        <f t="shared" si="6"/>
        <v>0</v>
      </c>
      <c r="T171" s="163">
        <f t="shared" si="7"/>
        <v>0</v>
      </c>
      <c r="U171" s="27"/>
      <c r="V171" s="33">
        <f t="shared" si="8"/>
        <v>0</v>
      </c>
    </row>
    <row r="172" spans="1:22" ht="12.75" hidden="1">
      <c r="A172" s="156" t="s">
        <v>527</v>
      </c>
      <c r="B172" s="43" t="s">
        <v>50</v>
      </c>
      <c r="C172" s="70" t="s">
        <v>6</v>
      </c>
      <c r="D172" s="159"/>
      <c r="E172" s="177"/>
      <c r="F172" s="161"/>
      <c r="G172" s="109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62">
        <f t="shared" si="6"/>
        <v>0</v>
      </c>
      <c r="T172" s="163">
        <f t="shared" si="7"/>
        <v>0</v>
      </c>
      <c r="U172" s="27"/>
      <c r="V172" s="33">
        <f t="shared" si="8"/>
        <v>0</v>
      </c>
    </row>
    <row r="173" spans="1:22" ht="12.75" hidden="1">
      <c r="A173" s="164" t="s">
        <v>528</v>
      </c>
      <c r="B173" s="42" t="s">
        <v>370</v>
      </c>
      <c r="C173" s="69" t="s">
        <v>12</v>
      </c>
      <c r="D173" s="181"/>
      <c r="E173" s="187"/>
      <c r="F173" s="185"/>
      <c r="G173" s="111"/>
      <c r="H173" s="121"/>
      <c r="I173" s="122"/>
      <c r="J173" s="159"/>
      <c r="K173" s="34"/>
      <c r="L173" s="161"/>
      <c r="M173" s="109"/>
      <c r="N173" s="35"/>
      <c r="O173" s="120"/>
      <c r="P173" s="60"/>
      <c r="Q173" s="53"/>
      <c r="R173" s="61"/>
      <c r="S173" s="174">
        <f t="shared" si="6"/>
        <v>0</v>
      </c>
      <c r="T173" s="175">
        <f t="shared" si="7"/>
        <v>0</v>
      </c>
      <c r="U173" s="27"/>
      <c r="V173" s="33">
        <f t="shared" si="8"/>
        <v>0</v>
      </c>
    </row>
    <row r="174" spans="1:22" ht="12.75" hidden="1">
      <c r="A174" s="156" t="s">
        <v>529</v>
      </c>
      <c r="B174" s="43" t="s">
        <v>124</v>
      </c>
      <c r="C174" s="70" t="s">
        <v>87</v>
      </c>
      <c r="D174" s="159"/>
      <c r="E174" s="177"/>
      <c r="F174" s="161"/>
      <c r="G174" s="170"/>
      <c r="H174" s="35"/>
      <c r="I174" s="120"/>
      <c r="J174" s="159"/>
      <c r="K174" s="34"/>
      <c r="L174" s="161"/>
      <c r="M174" s="109"/>
      <c r="N174" s="35"/>
      <c r="O174" s="120"/>
      <c r="P174" s="60"/>
      <c r="Q174" s="53"/>
      <c r="R174" s="61"/>
      <c r="S174" s="162">
        <f t="shared" si="6"/>
        <v>0</v>
      </c>
      <c r="T174" s="163">
        <f t="shared" si="7"/>
        <v>0</v>
      </c>
      <c r="U174" s="27"/>
      <c r="V174" s="33">
        <f t="shared" si="8"/>
        <v>0</v>
      </c>
    </row>
    <row r="175" spans="1:22" ht="12.75" hidden="1">
      <c r="A175" s="164" t="s">
        <v>530</v>
      </c>
      <c r="B175" s="42" t="s">
        <v>278</v>
      </c>
      <c r="C175" s="69" t="s">
        <v>87</v>
      </c>
      <c r="D175" s="159"/>
      <c r="E175" s="177"/>
      <c r="F175" s="161"/>
      <c r="G175" s="109"/>
      <c r="H175" s="35"/>
      <c r="I175" s="120"/>
      <c r="J175" s="159"/>
      <c r="K175" s="34"/>
      <c r="L175" s="161"/>
      <c r="M175" s="109"/>
      <c r="N175" s="35"/>
      <c r="O175" s="120"/>
      <c r="P175" s="60"/>
      <c r="Q175" s="53"/>
      <c r="R175" s="61"/>
      <c r="S175" s="162">
        <f t="shared" si="6"/>
        <v>0</v>
      </c>
      <c r="T175" s="163">
        <f t="shared" si="7"/>
        <v>0</v>
      </c>
      <c r="U175" s="27"/>
      <c r="V175" s="33">
        <f t="shared" si="8"/>
        <v>0</v>
      </c>
    </row>
    <row r="176" spans="1:22" ht="12.75" hidden="1">
      <c r="A176" s="156" t="s">
        <v>531</v>
      </c>
      <c r="B176" s="43" t="s">
        <v>106</v>
      </c>
      <c r="C176" s="70" t="s">
        <v>10</v>
      </c>
      <c r="D176" s="159"/>
      <c r="E176" s="160"/>
      <c r="F176" s="161"/>
      <c r="G176" s="109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74">
        <f t="shared" si="6"/>
        <v>0</v>
      </c>
      <c r="T176" s="175">
        <f t="shared" si="7"/>
        <v>0</v>
      </c>
      <c r="U176" s="27"/>
      <c r="V176" s="33">
        <f t="shared" si="8"/>
        <v>0</v>
      </c>
    </row>
    <row r="177" spans="1:22" ht="12.75" hidden="1">
      <c r="A177" s="164" t="s">
        <v>532</v>
      </c>
      <c r="B177" s="42" t="s">
        <v>142</v>
      </c>
      <c r="C177" s="69" t="s">
        <v>10</v>
      </c>
      <c r="D177" s="159"/>
      <c r="E177" s="177"/>
      <c r="F177" s="161"/>
      <c r="G177" s="10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62">
        <f t="shared" si="6"/>
        <v>0</v>
      </c>
      <c r="T177" s="163">
        <f t="shared" si="7"/>
        <v>0</v>
      </c>
      <c r="U177" s="27"/>
      <c r="V177" s="33">
        <f t="shared" si="8"/>
        <v>0</v>
      </c>
    </row>
    <row r="178" spans="1:22" ht="12.75" hidden="1">
      <c r="A178" s="156" t="s">
        <v>533</v>
      </c>
      <c r="B178" s="189" t="s">
        <v>83</v>
      </c>
      <c r="C178" s="70" t="s">
        <v>6</v>
      </c>
      <c r="D178" s="159"/>
      <c r="E178" s="177"/>
      <c r="F178" s="161"/>
      <c r="G178" s="109"/>
      <c r="H178" s="35"/>
      <c r="I178" s="120"/>
      <c r="J178" s="159"/>
      <c r="K178" s="34"/>
      <c r="L178" s="161"/>
      <c r="M178" s="109"/>
      <c r="N178" s="35"/>
      <c r="O178" s="120"/>
      <c r="P178" s="60"/>
      <c r="Q178" s="53"/>
      <c r="R178" s="61"/>
      <c r="S178" s="162">
        <f t="shared" si="6"/>
        <v>0</v>
      </c>
      <c r="T178" s="163">
        <f t="shared" si="7"/>
        <v>0</v>
      </c>
      <c r="U178" s="27"/>
      <c r="V178" s="33">
        <f t="shared" si="8"/>
        <v>0</v>
      </c>
    </row>
    <row r="179" spans="1:22" ht="12.75" hidden="1">
      <c r="A179" s="156" t="s">
        <v>534</v>
      </c>
      <c r="B179" s="188" t="s">
        <v>154</v>
      </c>
      <c r="C179" s="69" t="s">
        <v>87</v>
      </c>
      <c r="D179" s="159"/>
      <c r="E179" s="177"/>
      <c r="F179" s="161"/>
      <c r="G179" s="10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74">
        <f t="shared" si="6"/>
        <v>0</v>
      </c>
      <c r="T179" s="175">
        <f t="shared" si="7"/>
        <v>0</v>
      </c>
      <c r="U179" s="27"/>
      <c r="V179" s="33">
        <f t="shared" si="8"/>
        <v>0</v>
      </c>
    </row>
    <row r="180" spans="1:22" ht="12.75" hidden="1">
      <c r="A180" s="156" t="s">
        <v>535</v>
      </c>
      <c r="B180" s="43" t="s">
        <v>227</v>
      </c>
      <c r="C180" s="70" t="s">
        <v>10</v>
      </c>
      <c r="D180" s="159"/>
      <c r="E180" s="168"/>
      <c r="F180" s="169"/>
      <c r="G180" s="109"/>
      <c r="H180" s="171"/>
      <c r="I180" s="172"/>
      <c r="J180" s="159"/>
      <c r="K180" s="34"/>
      <c r="L180" s="161"/>
      <c r="M180" s="109"/>
      <c r="N180" s="35"/>
      <c r="O180" s="120"/>
      <c r="P180" s="60"/>
      <c r="Q180" s="53"/>
      <c r="R180" s="61"/>
      <c r="S180" s="162">
        <f t="shared" si="6"/>
        <v>0</v>
      </c>
      <c r="T180" s="163">
        <f t="shared" si="7"/>
        <v>0</v>
      </c>
      <c r="U180" s="27"/>
      <c r="V180" s="33">
        <f t="shared" si="8"/>
        <v>0</v>
      </c>
    </row>
    <row r="181" spans="1:22" ht="12.75" hidden="1">
      <c r="A181" s="156" t="s">
        <v>536</v>
      </c>
      <c r="B181" s="42" t="s">
        <v>200</v>
      </c>
      <c r="C181" s="69" t="s">
        <v>6</v>
      </c>
      <c r="D181" s="181"/>
      <c r="E181" s="177"/>
      <c r="F181" s="161"/>
      <c r="G181" s="111"/>
      <c r="H181" s="35"/>
      <c r="I181" s="120"/>
      <c r="J181" s="159"/>
      <c r="K181" s="34"/>
      <c r="L181" s="161"/>
      <c r="M181" s="109"/>
      <c r="N181" s="35"/>
      <c r="O181" s="120"/>
      <c r="P181" s="60"/>
      <c r="Q181" s="53"/>
      <c r="R181" s="61"/>
      <c r="S181" s="162">
        <f t="shared" si="6"/>
        <v>0</v>
      </c>
      <c r="T181" s="163">
        <f t="shared" si="7"/>
        <v>0</v>
      </c>
      <c r="U181" s="27"/>
      <c r="V181" s="33">
        <f t="shared" si="8"/>
        <v>0</v>
      </c>
    </row>
    <row r="182" spans="1:22" ht="12.75" hidden="1">
      <c r="A182" s="156" t="s">
        <v>537</v>
      </c>
      <c r="B182" s="43" t="s">
        <v>386</v>
      </c>
      <c r="C182" s="70"/>
      <c r="D182" s="159"/>
      <c r="E182" s="177"/>
      <c r="F182" s="161"/>
      <c r="G182" s="109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74">
        <f t="shared" si="6"/>
        <v>0</v>
      </c>
      <c r="T182" s="175">
        <f t="shared" si="7"/>
        <v>0</v>
      </c>
      <c r="U182" s="27"/>
      <c r="V182" s="33">
        <f t="shared" si="8"/>
        <v>0</v>
      </c>
    </row>
    <row r="183" spans="1:22" ht="12.75" hidden="1">
      <c r="A183" s="156" t="s">
        <v>538</v>
      </c>
      <c r="B183" s="42" t="s">
        <v>116</v>
      </c>
      <c r="C183" s="69" t="s">
        <v>6</v>
      </c>
      <c r="D183" s="181"/>
      <c r="E183" s="186"/>
      <c r="F183" s="169"/>
      <c r="G183" s="111"/>
      <c r="H183" s="171"/>
      <c r="I183" s="172"/>
      <c r="J183" s="159"/>
      <c r="K183" s="34"/>
      <c r="L183" s="161"/>
      <c r="M183" s="109"/>
      <c r="N183" s="35"/>
      <c r="O183" s="120"/>
      <c r="P183" s="60"/>
      <c r="Q183" s="53"/>
      <c r="R183" s="61"/>
      <c r="S183" s="162">
        <f t="shared" si="6"/>
        <v>0</v>
      </c>
      <c r="T183" s="163">
        <f t="shared" si="7"/>
        <v>0</v>
      </c>
      <c r="U183" s="27"/>
      <c r="V183" s="33">
        <f t="shared" si="8"/>
        <v>0</v>
      </c>
    </row>
    <row r="184" spans="1:22" ht="12.75" hidden="1">
      <c r="A184" s="156" t="s">
        <v>539</v>
      </c>
      <c r="B184" s="43" t="s">
        <v>55</v>
      </c>
      <c r="C184" s="70" t="s">
        <v>8</v>
      </c>
      <c r="D184" s="159"/>
      <c r="E184" s="177"/>
      <c r="F184" s="161"/>
      <c r="G184" s="10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62">
        <f t="shared" si="6"/>
        <v>0</v>
      </c>
      <c r="T184" s="163">
        <f t="shared" si="7"/>
        <v>0</v>
      </c>
      <c r="U184" s="27"/>
      <c r="V184" s="33">
        <f t="shared" si="8"/>
        <v>0</v>
      </c>
    </row>
    <row r="185" spans="1:22" ht="12.75" hidden="1">
      <c r="A185" s="164" t="s">
        <v>540</v>
      </c>
      <c r="B185" s="42" t="s">
        <v>332</v>
      </c>
      <c r="C185" s="69" t="s">
        <v>13</v>
      </c>
      <c r="D185" s="181"/>
      <c r="E185" s="177"/>
      <c r="F185" s="161"/>
      <c r="G185" s="111"/>
      <c r="H185" s="35"/>
      <c r="I185" s="120"/>
      <c r="J185" s="159"/>
      <c r="K185" s="34"/>
      <c r="L185" s="161"/>
      <c r="M185" s="109"/>
      <c r="N185" s="35"/>
      <c r="O185" s="120"/>
      <c r="P185" s="60"/>
      <c r="Q185" s="53"/>
      <c r="R185" s="61"/>
      <c r="S185" s="174">
        <f t="shared" si="6"/>
        <v>0</v>
      </c>
      <c r="T185" s="175">
        <f t="shared" si="7"/>
        <v>0</v>
      </c>
      <c r="U185" s="27"/>
      <c r="V185" s="33">
        <f t="shared" si="8"/>
        <v>0</v>
      </c>
    </row>
    <row r="186" spans="1:22" ht="12.75" hidden="1">
      <c r="A186" s="156" t="s">
        <v>541</v>
      </c>
      <c r="B186" s="43" t="s">
        <v>158</v>
      </c>
      <c r="C186" s="70" t="s">
        <v>87</v>
      </c>
      <c r="D186" s="159"/>
      <c r="E186" s="168"/>
      <c r="F186" s="169"/>
      <c r="G186" s="109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62">
        <f t="shared" si="6"/>
        <v>0</v>
      </c>
      <c r="T186" s="163">
        <f t="shared" si="7"/>
        <v>0</v>
      </c>
      <c r="U186" s="27"/>
      <c r="V186" s="33">
        <f t="shared" si="8"/>
        <v>0</v>
      </c>
    </row>
    <row r="187" spans="1:22" ht="12.75" hidden="1">
      <c r="A187" s="164" t="s">
        <v>542</v>
      </c>
      <c r="B187" s="43" t="s">
        <v>237</v>
      </c>
      <c r="C187" s="70" t="s">
        <v>13</v>
      </c>
      <c r="D187" s="159"/>
      <c r="E187" s="177"/>
      <c r="F187" s="161"/>
      <c r="G187" s="10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62">
        <f t="shared" si="6"/>
        <v>0</v>
      </c>
      <c r="T187" s="163">
        <f t="shared" si="7"/>
        <v>0</v>
      </c>
      <c r="U187" s="27"/>
      <c r="V187" s="33">
        <f t="shared" si="8"/>
        <v>0</v>
      </c>
    </row>
    <row r="188" spans="1:22" ht="12.75" hidden="1">
      <c r="A188" s="156" t="s">
        <v>543</v>
      </c>
      <c r="B188" s="42" t="s">
        <v>149</v>
      </c>
      <c r="C188" s="69" t="s">
        <v>12</v>
      </c>
      <c r="D188" s="159"/>
      <c r="E188" s="177"/>
      <c r="F188" s="161"/>
      <c r="G188" s="109"/>
      <c r="H188" s="35"/>
      <c r="I188" s="120"/>
      <c r="J188" s="159"/>
      <c r="K188" s="34"/>
      <c r="L188" s="161"/>
      <c r="M188" s="109"/>
      <c r="N188" s="35"/>
      <c r="O188" s="120"/>
      <c r="P188" s="60"/>
      <c r="Q188" s="53"/>
      <c r="R188" s="61"/>
      <c r="S188" s="174">
        <f t="shared" si="6"/>
        <v>0</v>
      </c>
      <c r="T188" s="175">
        <f t="shared" si="7"/>
        <v>0</v>
      </c>
      <c r="U188" s="27"/>
      <c r="V188" s="33">
        <f t="shared" si="8"/>
        <v>0</v>
      </c>
    </row>
    <row r="189" spans="1:22" ht="12.75" hidden="1">
      <c r="A189" s="156" t="s">
        <v>544</v>
      </c>
      <c r="B189" s="43" t="s">
        <v>303</v>
      </c>
      <c r="C189" s="70" t="s">
        <v>10</v>
      </c>
      <c r="D189" s="181"/>
      <c r="E189" s="187"/>
      <c r="F189" s="185"/>
      <c r="G189" s="111"/>
      <c r="H189" s="121"/>
      <c r="I189" s="122"/>
      <c r="J189" s="159"/>
      <c r="K189" s="34"/>
      <c r="L189" s="161"/>
      <c r="M189" s="109"/>
      <c r="N189" s="35"/>
      <c r="O189" s="120"/>
      <c r="P189" s="60"/>
      <c r="Q189" s="53"/>
      <c r="R189" s="61"/>
      <c r="S189" s="162">
        <f t="shared" si="6"/>
        <v>0</v>
      </c>
      <c r="T189" s="163">
        <f t="shared" si="7"/>
        <v>0</v>
      </c>
      <c r="U189" s="27"/>
      <c r="V189" s="33">
        <f t="shared" si="8"/>
        <v>0</v>
      </c>
    </row>
    <row r="190" spans="1:22" ht="12.75" hidden="1">
      <c r="A190" s="156" t="s">
        <v>545</v>
      </c>
      <c r="B190" s="42" t="s">
        <v>236</v>
      </c>
      <c r="C190" s="69" t="s">
        <v>12</v>
      </c>
      <c r="D190" s="159"/>
      <c r="E190" s="177"/>
      <c r="F190" s="161"/>
      <c r="G190" s="170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62">
        <f t="shared" si="6"/>
        <v>0</v>
      </c>
      <c r="T190" s="163">
        <f t="shared" si="7"/>
        <v>0</v>
      </c>
      <c r="U190" s="27"/>
      <c r="V190" s="33">
        <f t="shared" si="8"/>
        <v>0</v>
      </c>
    </row>
    <row r="191" spans="1:22" ht="12.75" hidden="1">
      <c r="A191" s="156" t="s">
        <v>546</v>
      </c>
      <c r="B191" s="43" t="s">
        <v>305</v>
      </c>
      <c r="C191" s="70" t="s">
        <v>8</v>
      </c>
      <c r="D191" s="159"/>
      <c r="E191" s="177"/>
      <c r="F191" s="161"/>
      <c r="G191" s="109"/>
      <c r="H191" s="35"/>
      <c r="I191" s="120"/>
      <c r="J191" s="159"/>
      <c r="K191" s="34"/>
      <c r="L191" s="161"/>
      <c r="M191" s="109"/>
      <c r="N191" s="35"/>
      <c r="O191" s="120"/>
      <c r="P191" s="60"/>
      <c r="Q191" s="53"/>
      <c r="R191" s="61"/>
      <c r="S191" s="174">
        <f t="shared" si="6"/>
        <v>0</v>
      </c>
      <c r="T191" s="175">
        <f t="shared" si="7"/>
        <v>0</v>
      </c>
      <c r="U191" s="27"/>
      <c r="V191" s="33">
        <f t="shared" si="8"/>
        <v>0</v>
      </c>
    </row>
    <row r="192" spans="1:22" ht="12.75" hidden="1">
      <c r="A192" s="156" t="s">
        <v>547</v>
      </c>
      <c r="B192" s="43" t="s">
        <v>41</v>
      </c>
      <c r="C192" s="70" t="s">
        <v>12</v>
      </c>
      <c r="D192" s="159"/>
      <c r="E192" s="160"/>
      <c r="F192" s="161"/>
      <c r="G192" s="109"/>
      <c r="H192" s="35"/>
      <c r="I192" s="120"/>
      <c r="J192" s="159"/>
      <c r="K192" s="34"/>
      <c r="L192" s="161"/>
      <c r="M192" s="109"/>
      <c r="N192" s="35"/>
      <c r="O192" s="120"/>
      <c r="P192" s="60"/>
      <c r="Q192" s="53"/>
      <c r="R192" s="61"/>
      <c r="S192" s="162">
        <f t="shared" si="6"/>
        <v>0</v>
      </c>
      <c r="T192" s="163">
        <f t="shared" si="7"/>
        <v>0</v>
      </c>
      <c r="U192" s="27"/>
      <c r="V192" s="33">
        <f t="shared" si="8"/>
        <v>0</v>
      </c>
    </row>
    <row r="193" spans="1:22" ht="12.75" hidden="1">
      <c r="A193" s="156" t="s">
        <v>548</v>
      </c>
      <c r="B193" s="43" t="s">
        <v>343</v>
      </c>
      <c r="C193" s="70" t="s">
        <v>6</v>
      </c>
      <c r="D193" s="159"/>
      <c r="E193" s="177"/>
      <c r="F193" s="161"/>
      <c r="G193" s="109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62">
        <f t="shared" si="6"/>
        <v>0</v>
      </c>
      <c r="T193" s="163">
        <f t="shared" si="7"/>
        <v>0</v>
      </c>
      <c r="U193" s="27"/>
      <c r="V193" s="33">
        <f t="shared" si="8"/>
        <v>0</v>
      </c>
    </row>
    <row r="194" spans="1:22" ht="12.75" hidden="1">
      <c r="A194" s="156" t="s">
        <v>549</v>
      </c>
      <c r="B194" s="43" t="s">
        <v>313</v>
      </c>
      <c r="C194" s="70" t="s">
        <v>8</v>
      </c>
      <c r="D194" s="159"/>
      <c r="E194" s="177"/>
      <c r="F194" s="161"/>
      <c r="G194" s="10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74">
        <f t="shared" si="6"/>
        <v>0</v>
      </c>
      <c r="T194" s="175">
        <f t="shared" si="7"/>
        <v>0</v>
      </c>
      <c r="U194" s="27"/>
      <c r="V194" s="33">
        <f t="shared" si="8"/>
        <v>0</v>
      </c>
    </row>
    <row r="195" spans="1:22" ht="12.75" hidden="1">
      <c r="A195" s="164" t="s">
        <v>550</v>
      </c>
      <c r="B195" s="43" t="s">
        <v>371</v>
      </c>
      <c r="C195" s="70" t="s">
        <v>10</v>
      </c>
      <c r="D195" s="159"/>
      <c r="E195" s="177"/>
      <c r="F195" s="161"/>
      <c r="G195" s="109"/>
      <c r="H195" s="35"/>
      <c r="I195" s="120"/>
      <c r="J195" s="159"/>
      <c r="K195" s="34"/>
      <c r="L195" s="161"/>
      <c r="M195" s="109"/>
      <c r="N195" s="35"/>
      <c r="O195" s="120"/>
      <c r="P195" s="60"/>
      <c r="Q195" s="53"/>
      <c r="R195" s="61"/>
      <c r="S195" s="162">
        <f t="shared" si="6"/>
        <v>0</v>
      </c>
      <c r="T195" s="163">
        <f t="shared" si="7"/>
        <v>0</v>
      </c>
      <c r="U195" s="27"/>
      <c r="V195" s="33">
        <f t="shared" si="8"/>
        <v>0</v>
      </c>
    </row>
    <row r="196" spans="1:22" ht="12.75" hidden="1">
      <c r="A196" s="156" t="s">
        <v>551</v>
      </c>
      <c r="B196" s="44" t="s">
        <v>122</v>
      </c>
      <c r="C196" s="71" t="s">
        <v>12</v>
      </c>
      <c r="D196" s="159"/>
      <c r="E196" s="168"/>
      <c r="F196" s="169"/>
      <c r="G196" s="109"/>
      <c r="H196" s="171"/>
      <c r="I196" s="172"/>
      <c r="J196" s="159"/>
      <c r="K196" s="34"/>
      <c r="L196" s="161"/>
      <c r="M196" s="109"/>
      <c r="N196" s="35"/>
      <c r="O196" s="120"/>
      <c r="P196" s="60"/>
      <c r="Q196" s="53"/>
      <c r="R196" s="61"/>
      <c r="S196" s="162">
        <f t="shared" si="6"/>
        <v>0</v>
      </c>
      <c r="T196" s="163">
        <f t="shared" si="7"/>
        <v>0</v>
      </c>
      <c r="U196" s="27"/>
      <c r="V196" s="33">
        <f t="shared" si="8"/>
        <v>0</v>
      </c>
    </row>
    <row r="197" spans="1:22" ht="12.75" hidden="1">
      <c r="A197" s="164" t="s">
        <v>552</v>
      </c>
      <c r="B197" s="44" t="s">
        <v>256</v>
      </c>
      <c r="C197" s="71" t="s">
        <v>13</v>
      </c>
      <c r="D197" s="181"/>
      <c r="E197" s="177"/>
      <c r="F197" s="161"/>
      <c r="G197" s="111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74">
        <f t="shared" si="6"/>
        <v>0</v>
      </c>
      <c r="T197" s="175">
        <f t="shared" si="7"/>
        <v>0</v>
      </c>
      <c r="U197" s="27"/>
      <c r="V197" s="33">
        <f t="shared" si="8"/>
        <v>0</v>
      </c>
    </row>
    <row r="198" spans="1:22" ht="12.75" hidden="1">
      <c r="A198" s="156" t="s">
        <v>553</v>
      </c>
      <c r="B198" s="44" t="s">
        <v>358</v>
      </c>
      <c r="C198" s="71" t="s">
        <v>8</v>
      </c>
      <c r="D198" s="159"/>
      <c r="E198" s="177"/>
      <c r="F198" s="161"/>
      <c r="G198" s="109"/>
      <c r="H198" s="35"/>
      <c r="I198" s="120"/>
      <c r="J198" s="159"/>
      <c r="K198" s="34"/>
      <c r="L198" s="161"/>
      <c r="M198" s="109"/>
      <c r="N198" s="35"/>
      <c r="O198" s="120"/>
      <c r="P198" s="60"/>
      <c r="Q198" s="53"/>
      <c r="R198" s="61"/>
      <c r="S198" s="162">
        <f t="shared" si="6"/>
        <v>0</v>
      </c>
      <c r="T198" s="163">
        <f t="shared" si="7"/>
        <v>0</v>
      </c>
      <c r="U198" s="27"/>
      <c r="V198" s="33">
        <f t="shared" si="8"/>
        <v>0</v>
      </c>
    </row>
    <row r="199" spans="1:22" ht="12.75" hidden="1">
      <c r="A199" s="156" t="s">
        <v>554</v>
      </c>
      <c r="B199" s="192" t="s">
        <v>148</v>
      </c>
      <c r="C199" s="71" t="s">
        <v>147</v>
      </c>
      <c r="D199" s="181"/>
      <c r="E199" s="186"/>
      <c r="F199" s="169"/>
      <c r="G199" s="111"/>
      <c r="H199" s="171"/>
      <c r="I199" s="172"/>
      <c r="J199" s="159"/>
      <c r="K199" s="34"/>
      <c r="L199" s="161"/>
      <c r="M199" s="109"/>
      <c r="N199" s="35"/>
      <c r="O199" s="120"/>
      <c r="P199" s="60"/>
      <c r="Q199" s="53"/>
      <c r="R199" s="61"/>
      <c r="S199" s="162">
        <f aca="true" t="shared" si="9" ref="S199:S218">O199+L199+I199+F199</f>
        <v>0</v>
      </c>
      <c r="T199" s="163">
        <f aca="true" t="shared" si="10" ref="T199:T218">S199-V199+R199</f>
        <v>0</v>
      </c>
      <c r="U199" s="27"/>
      <c r="V199" s="33">
        <f aca="true" t="shared" si="11" ref="V199:V218">MIN(F199,I199,L199,O199)</f>
        <v>0</v>
      </c>
    </row>
    <row r="200" spans="1:22" ht="12.75" hidden="1">
      <c r="A200" s="156" t="s">
        <v>555</v>
      </c>
      <c r="B200" s="42" t="s">
        <v>73</v>
      </c>
      <c r="C200" s="69" t="s">
        <v>6</v>
      </c>
      <c r="D200" s="159"/>
      <c r="E200" s="177"/>
      <c r="F200" s="161"/>
      <c r="G200" s="10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74">
        <f t="shared" si="9"/>
        <v>0</v>
      </c>
      <c r="T200" s="175">
        <f t="shared" si="10"/>
        <v>0</v>
      </c>
      <c r="U200" s="27"/>
      <c r="V200" s="33">
        <f t="shared" si="11"/>
        <v>0</v>
      </c>
    </row>
    <row r="201" spans="1:22" ht="12.75" hidden="1">
      <c r="A201" s="156" t="s">
        <v>556</v>
      </c>
      <c r="B201" s="189" t="s">
        <v>34</v>
      </c>
      <c r="C201" s="70" t="s">
        <v>8</v>
      </c>
      <c r="D201" s="181"/>
      <c r="E201" s="177"/>
      <c r="F201" s="161"/>
      <c r="G201" s="111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62">
        <f t="shared" si="9"/>
        <v>0</v>
      </c>
      <c r="T201" s="163">
        <f t="shared" si="10"/>
        <v>0</v>
      </c>
      <c r="U201" s="27"/>
      <c r="V201" s="33">
        <f t="shared" si="11"/>
        <v>0</v>
      </c>
    </row>
    <row r="202" spans="1:22" ht="12.75" hidden="1">
      <c r="A202" s="156" t="s">
        <v>557</v>
      </c>
      <c r="B202" s="42" t="s">
        <v>384</v>
      </c>
      <c r="C202" s="69" t="s">
        <v>8</v>
      </c>
      <c r="D202" s="159"/>
      <c r="E202" s="168"/>
      <c r="F202" s="169"/>
      <c r="G202" s="109"/>
      <c r="H202" s="35"/>
      <c r="I202" s="120"/>
      <c r="J202" s="159"/>
      <c r="K202" s="34"/>
      <c r="L202" s="161"/>
      <c r="M202" s="109"/>
      <c r="N202" s="35"/>
      <c r="O202" s="120"/>
      <c r="P202" s="60"/>
      <c r="Q202" s="53"/>
      <c r="R202" s="61"/>
      <c r="S202" s="162">
        <f t="shared" si="9"/>
        <v>0</v>
      </c>
      <c r="T202" s="163">
        <f t="shared" si="10"/>
        <v>0</v>
      </c>
      <c r="U202" s="27"/>
      <c r="V202" s="33">
        <f t="shared" si="11"/>
        <v>0</v>
      </c>
    </row>
    <row r="203" spans="1:22" ht="12.75" hidden="1">
      <c r="A203" s="156" t="s">
        <v>558</v>
      </c>
      <c r="B203" s="189" t="s">
        <v>131</v>
      </c>
      <c r="C203" s="70" t="s">
        <v>8</v>
      </c>
      <c r="D203" s="159"/>
      <c r="E203" s="177"/>
      <c r="F203" s="161"/>
      <c r="G203" s="109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74">
        <f t="shared" si="9"/>
        <v>0</v>
      </c>
      <c r="T203" s="175">
        <f t="shared" si="10"/>
        <v>0</v>
      </c>
      <c r="U203" s="27"/>
      <c r="V203" s="33">
        <f t="shared" si="11"/>
        <v>0</v>
      </c>
    </row>
    <row r="204" spans="1:22" ht="12.75" hidden="1">
      <c r="A204" s="156" t="s">
        <v>559</v>
      </c>
      <c r="B204" s="42" t="s">
        <v>285</v>
      </c>
      <c r="C204" s="69" t="s">
        <v>87</v>
      </c>
      <c r="D204" s="159"/>
      <c r="E204" s="177"/>
      <c r="F204" s="161"/>
      <c r="G204" s="10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62">
        <f t="shared" si="9"/>
        <v>0</v>
      </c>
      <c r="T204" s="163">
        <f t="shared" si="10"/>
        <v>0</v>
      </c>
      <c r="U204" s="27"/>
      <c r="V204" s="33">
        <f t="shared" si="11"/>
        <v>0</v>
      </c>
    </row>
    <row r="205" spans="1:22" ht="12.75" hidden="1">
      <c r="A205" s="164" t="s">
        <v>560</v>
      </c>
      <c r="B205" s="43" t="s">
        <v>320</v>
      </c>
      <c r="C205" s="70" t="s">
        <v>87</v>
      </c>
      <c r="D205" s="181"/>
      <c r="E205" s="187"/>
      <c r="F205" s="185"/>
      <c r="G205" s="111"/>
      <c r="H205" s="121"/>
      <c r="I205" s="122"/>
      <c r="J205" s="159"/>
      <c r="K205" s="34"/>
      <c r="L205" s="161"/>
      <c r="M205" s="109"/>
      <c r="N205" s="35"/>
      <c r="O205" s="120"/>
      <c r="P205" s="60"/>
      <c r="Q205" s="53"/>
      <c r="R205" s="61"/>
      <c r="S205" s="162">
        <f t="shared" si="9"/>
        <v>0</v>
      </c>
      <c r="T205" s="163">
        <f t="shared" si="10"/>
        <v>0</v>
      </c>
      <c r="U205" s="27"/>
      <c r="V205" s="33">
        <f t="shared" si="11"/>
        <v>0</v>
      </c>
    </row>
    <row r="206" spans="1:22" ht="12.75" hidden="1">
      <c r="A206" s="156" t="s">
        <v>561</v>
      </c>
      <c r="B206" s="43" t="s">
        <v>279</v>
      </c>
      <c r="C206" s="70" t="s">
        <v>87</v>
      </c>
      <c r="D206" s="159"/>
      <c r="E206" s="177"/>
      <c r="F206" s="161"/>
      <c r="G206" s="170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74">
        <f t="shared" si="9"/>
        <v>0</v>
      </c>
      <c r="T206" s="175">
        <f t="shared" si="10"/>
        <v>0</v>
      </c>
      <c r="U206" s="27"/>
      <c r="V206" s="33">
        <f t="shared" si="11"/>
        <v>0</v>
      </c>
    </row>
    <row r="207" spans="1:22" ht="12.75" hidden="1">
      <c r="A207" s="164" t="s">
        <v>562</v>
      </c>
      <c r="B207" s="42" t="s">
        <v>51</v>
      </c>
      <c r="C207" s="69" t="s">
        <v>6</v>
      </c>
      <c r="D207" s="159"/>
      <c r="E207" s="177"/>
      <c r="F207" s="161"/>
      <c r="G207" s="10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62">
        <f t="shared" si="9"/>
        <v>0</v>
      </c>
      <c r="T207" s="163">
        <f t="shared" si="10"/>
        <v>0</v>
      </c>
      <c r="U207" s="27"/>
      <c r="V207" s="33">
        <f t="shared" si="11"/>
        <v>0</v>
      </c>
    </row>
    <row r="208" spans="1:22" ht="12.75" hidden="1">
      <c r="A208" s="156" t="s">
        <v>563</v>
      </c>
      <c r="B208" s="43" t="s">
        <v>238</v>
      </c>
      <c r="C208" s="70" t="s">
        <v>10</v>
      </c>
      <c r="D208" s="159"/>
      <c r="E208" s="160"/>
      <c r="F208" s="161"/>
      <c r="G208" s="109"/>
      <c r="H208" s="35"/>
      <c r="I208" s="120"/>
      <c r="J208" s="159"/>
      <c r="K208" s="34"/>
      <c r="L208" s="161"/>
      <c r="M208" s="109"/>
      <c r="N208" s="35"/>
      <c r="O208" s="120"/>
      <c r="P208" s="60"/>
      <c r="Q208" s="53"/>
      <c r="R208" s="61"/>
      <c r="S208" s="162">
        <f t="shared" si="9"/>
        <v>0</v>
      </c>
      <c r="T208" s="163">
        <f t="shared" si="10"/>
        <v>0</v>
      </c>
      <c r="U208" s="27"/>
      <c r="V208" s="33">
        <f t="shared" si="11"/>
        <v>0</v>
      </c>
    </row>
    <row r="209" spans="1:22" ht="12.75" hidden="1">
      <c r="A209" s="156" t="s">
        <v>564</v>
      </c>
      <c r="B209" s="42" t="s">
        <v>275</v>
      </c>
      <c r="C209" s="69" t="s">
        <v>13</v>
      </c>
      <c r="D209" s="159"/>
      <c r="E209" s="177"/>
      <c r="F209" s="161"/>
      <c r="G209" s="109"/>
      <c r="H209" s="35"/>
      <c r="I209" s="120"/>
      <c r="J209" s="159"/>
      <c r="K209" s="34"/>
      <c r="L209" s="161"/>
      <c r="M209" s="109"/>
      <c r="N209" s="35"/>
      <c r="O209" s="120"/>
      <c r="P209" s="60"/>
      <c r="Q209" s="53"/>
      <c r="R209" s="61"/>
      <c r="S209" s="174">
        <f t="shared" si="9"/>
        <v>0</v>
      </c>
      <c r="T209" s="175">
        <f t="shared" si="10"/>
        <v>0</v>
      </c>
      <c r="U209" s="27"/>
      <c r="V209" s="33">
        <f t="shared" si="11"/>
        <v>0</v>
      </c>
    </row>
    <row r="210" spans="1:22" ht="12.75" hidden="1">
      <c r="A210" s="156" t="s">
        <v>565</v>
      </c>
      <c r="B210" s="43" t="s">
        <v>71</v>
      </c>
      <c r="C210" s="70" t="s">
        <v>10</v>
      </c>
      <c r="D210" s="159"/>
      <c r="E210" s="177"/>
      <c r="F210" s="161"/>
      <c r="G210" s="109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62">
        <f t="shared" si="9"/>
        <v>0</v>
      </c>
      <c r="T210" s="163">
        <f t="shared" si="10"/>
        <v>0</v>
      </c>
      <c r="U210" s="27"/>
      <c r="V210" s="33">
        <f t="shared" si="11"/>
        <v>0</v>
      </c>
    </row>
    <row r="211" spans="1:22" ht="12.75" hidden="1">
      <c r="A211" s="156" t="s">
        <v>566</v>
      </c>
      <c r="B211" s="193" t="s">
        <v>276</v>
      </c>
      <c r="C211" s="194" t="s">
        <v>8</v>
      </c>
      <c r="D211" s="159"/>
      <c r="E211" s="177"/>
      <c r="F211" s="161"/>
      <c r="G211" s="10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62">
        <f t="shared" si="9"/>
        <v>0</v>
      </c>
      <c r="T211" s="163">
        <f t="shared" si="10"/>
        <v>0</v>
      </c>
      <c r="U211" s="27"/>
      <c r="V211" s="33">
        <f t="shared" si="11"/>
        <v>0</v>
      </c>
    </row>
    <row r="212" spans="1:22" ht="12.75" hidden="1">
      <c r="A212" s="156" t="s">
        <v>567</v>
      </c>
      <c r="B212" s="43" t="s">
        <v>349</v>
      </c>
      <c r="C212" s="70" t="s">
        <v>6</v>
      </c>
      <c r="D212" s="159"/>
      <c r="E212" s="168"/>
      <c r="F212" s="169"/>
      <c r="G212" s="109"/>
      <c r="H212" s="171"/>
      <c r="I212" s="172"/>
      <c r="J212" s="159"/>
      <c r="K212" s="34"/>
      <c r="L212" s="161"/>
      <c r="M212" s="109"/>
      <c r="N212" s="35"/>
      <c r="O212" s="120"/>
      <c r="P212" s="60"/>
      <c r="Q212" s="53"/>
      <c r="R212" s="61"/>
      <c r="S212" s="174">
        <f t="shared" si="9"/>
        <v>0</v>
      </c>
      <c r="T212" s="175">
        <f t="shared" si="10"/>
        <v>0</v>
      </c>
      <c r="U212" s="27"/>
      <c r="V212" s="33">
        <f t="shared" si="11"/>
        <v>0</v>
      </c>
    </row>
    <row r="213" spans="1:22" ht="12.75" hidden="1">
      <c r="A213" s="156" t="s">
        <v>568</v>
      </c>
      <c r="B213" s="43" t="s">
        <v>359</v>
      </c>
      <c r="C213" s="70" t="s">
        <v>87</v>
      </c>
      <c r="D213" s="181"/>
      <c r="E213" s="177"/>
      <c r="F213" s="161"/>
      <c r="G213" s="111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62">
        <f t="shared" si="9"/>
        <v>0</v>
      </c>
      <c r="T213" s="163">
        <f t="shared" si="10"/>
        <v>0</v>
      </c>
      <c r="U213" s="27"/>
      <c r="V213" s="33">
        <f t="shared" si="11"/>
        <v>0</v>
      </c>
    </row>
    <row r="214" spans="1:22" ht="12.75" hidden="1">
      <c r="A214" s="156" t="s">
        <v>569</v>
      </c>
      <c r="B214" s="43" t="s">
        <v>128</v>
      </c>
      <c r="C214" s="70" t="s">
        <v>10</v>
      </c>
      <c r="D214" s="159"/>
      <c r="E214" s="177"/>
      <c r="F214" s="161"/>
      <c r="G214" s="109"/>
      <c r="H214" s="35"/>
      <c r="I214" s="120"/>
      <c r="J214" s="159"/>
      <c r="K214" s="34"/>
      <c r="L214" s="161"/>
      <c r="M214" s="109"/>
      <c r="N214" s="35"/>
      <c r="O214" s="120"/>
      <c r="P214" s="60"/>
      <c r="Q214" s="53"/>
      <c r="R214" s="61"/>
      <c r="S214" s="162">
        <f t="shared" si="9"/>
        <v>0</v>
      </c>
      <c r="T214" s="163">
        <f t="shared" si="10"/>
        <v>0</v>
      </c>
      <c r="U214" s="27"/>
      <c r="V214" s="33">
        <f t="shared" si="11"/>
        <v>0</v>
      </c>
    </row>
    <row r="215" spans="1:22" ht="12.75" hidden="1">
      <c r="A215" s="164" t="s">
        <v>570</v>
      </c>
      <c r="B215" s="42" t="s">
        <v>155</v>
      </c>
      <c r="C215" s="69" t="s">
        <v>10</v>
      </c>
      <c r="D215" s="181"/>
      <c r="E215" s="186"/>
      <c r="F215" s="169"/>
      <c r="G215" s="111"/>
      <c r="H215" s="171"/>
      <c r="I215" s="172"/>
      <c r="J215" s="159"/>
      <c r="K215" s="34"/>
      <c r="L215" s="161"/>
      <c r="M215" s="109"/>
      <c r="N215" s="35"/>
      <c r="O215" s="120"/>
      <c r="P215" s="60"/>
      <c r="Q215" s="53"/>
      <c r="R215" s="61"/>
      <c r="S215" s="174">
        <f t="shared" si="9"/>
        <v>0</v>
      </c>
      <c r="T215" s="175">
        <f t="shared" si="10"/>
        <v>0</v>
      </c>
      <c r="U215" s="27"/>
      <c r="V215" s="33">
        <f t="shared" si="11"/>
        <v>0</v>
      </c>
    </row>
    <row r="216" spans="1:22" ht="12.75" hidden="1">
      <c r="A216" s="156" t="s">
        <v>571</v>
      </c>
      <c r="B216" s="43" t="s">
        <v>232</v>
      </c>
      <c r="C216" s="70" t="s">
        <v>13</v>
      </c>
      <c r="D216" s="159"/>
      <c r="E216" s="177"/>
      <c r="F216" s="161"/>
      <c r="G216" s="10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62">
        <f t="shared" si="9"/>
        <v>0</v>
      </c>
      <c r="T216" s="163">
        <f t="shared" si="10"/>
        <v>0</v>
      </c>
      <c r="U216" s="27"/>
      <c r="V216" s="33">
        <f t="shared" si="11"/>
        <v>0</v>
      </c>
    </row>
    <row r="217" spans="1:22" ht="12.75" hidden="1">
      <c r="A217" s="164" t="s">
        <v>572</v>
      </c>
      <c r="B217" s="42" t="s">
        <v>348</v>
      </c>
      <c r="C217" s="69" t="s">
        <v>87</v>
      </c>
      <c r="D217" s="181"/>
      <c r="E217" s="177"/>
      <c r="F217" s="161"/>
      <c r="G217" s="111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62">
        <f t="shared" si="9"/>
        <v>0</v>
      </c>
      <c r="T217" s="163">
        <f t="shared" si="10"/>
        <v>0</v>
      </c>
      <c r="U217" s="27"/>
      <c r="V217" s="33">
        <f t="shared" si="11"/>
        <v>0</v>
      </c>
    </row>
    <row r="218" spans="1:22" ht="13.5" hidden="1" thickBot="1">
      <c r="A218" s="195" t="s">
        <v>573</v>
      </c>
      <c r="B218" s="196" t="s">
        <v>68</v>
      </c>
      <c r="C218" s="197" t="s">
        <v>10</v>
      </c>
      <c r="D218" s="198"/>
      <c r="E218" s="199"/>
      <c r="F218" s="200"/>
      <c r="G218" s="114"/>
      <c r="H218" s="123"/>
      <c r="I218" s="124"/>
      <c r="J218" s="198"/>
      <c r="K218" s="201"/>
      <c r="L218" s="200"/>
      <c r="M218" s="114"/>
      <c r="N218" s="123"/>
      <c r="O218" s="124"/>
      <c r="P218" s="65"/>
      <c r="Q218" s="66"/>
      <c r="R218" s="67"/>
      <c r="S218" s="174">
        <f t="shared" si="9"/>
        <v>0</v>
      </c>
      <c r="T218" s="175">
        <f t="shared" si="10"/>
        <v>0</v>
      </c>
      <c r="U218" s="27"/>
      <c r="V218" s="33">
        <f t="shared" si="11"/>
        <v>0</v>
      </c>
    </row>
  </sheetData>
  <sheetProtection/>
  <mergeCells count="2">
    <mergeCell ref="D2:F2"/>
    <mergeCell ref="G2:I2"/>
  </mergeCells>
  <printOptions/>
  <pageMargins left="0.03937007874015748" right="0.4724409448818898" top="0.5905511811023623" bottom="0.5118110236220472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5" zoomScaleNormal="75" zoomScalePageLayoutView="0" workbookViewId="0" topLeftCell="A1">
      <selection activeCell="A32" sqref="A32:IV19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581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339</v>
      </c>
      <c r="C4" s="78" t="s">
        <v>12</v>
      </c>
      <c r="D4" s="93">
        <v>8.52</v>
      </c>
      <c r="E4" s="29" t="s">
        <v>14</v>
      </c>
      <c r="F4" s="94">
        <v>18</v>
      </c>
      <c r="G4" s="109">
        <v>8.33</v>
      </c>
      <c r="H4" s="4" t="s">
        <v>7</v>
      </c>
      <c r="I4" s="110">
        <v>17</v>
      </c>
      <c r="J4" s="98">
        <v>8.54</v>
      </c>
      <c r="K4" s="30" t="s">
        <v>14</v>
      </c>
      <c r="L4" s="94">
        <v>18</v>
      </c>
      <c r="M4" s="109"/>
      <c r="N4" s="35"/>
      <c r="O4" s="120"/>
      <c r="P4" s="60">
        <v>9.47</v>
      </c>
      <c r="Q4" s="53">
        <v>1</v>
      </c>
      <c r="R4" s="61">
        <v>18</v>
      </c>
      <c r="S4" s="127">
        <f>O4+L4+I4+F4</f>
        <v>53</v>
      </c>
      <c r="T4" s="131">
        <f>S4-V4+R4</f>
        <v>54</v>
      </c>
      <c r="U4" s="27"/>
      <c r="V4" s="33">
        <f>MIN(F4,I4,L4,O4)</f>
        <v>17</v>
      </c>
    </row>
    <row r="5" spans="1:22" ht="15">
      <c r="A5" s="79" t="s">
        <v>7</v>
      </c>
      <c r="B5" s="49" t="s">
        <v>314</v>
      </c>
      <c r="C5" s="80" t="s">
        <v>87</v>
      </c>
      <c r="D5" s="95">
        <v>8.44</v>
      </c>
      <c r="E5" s="96" t="s">
        <v>7</v>
      </c>
      <c r="F5" s="97">
        <v>17</v>
      </c>
      <c r="G5" s="111">
        <v>9.02</v>
      </c>
      <c r="H5" s="112" t="s">
        <v>14</v>
      </c>
      <c r="I5" s="113">
        <v>18</v>
      </c>
      <c r="J5" s="95"/>
      <c r="K5" s="118"/>
      <c r="L5" s="97">
        <v>0</v>
      </c>
      <c r="M5" s="111"/>
      <c r="N5" s="121"/>
      <c r="O5" s="122"/>
      <c r="P5" s="62">
        <v>8.86</v>
      </c>
      <c r="Q5" s="63" t="s">
        <v>7</v>
      </c>
      <c r="R5" s="64">
        <v>17</v>
      </c>
      <c r="S5" s="128">
        <f>O5+L5+I5+F5</f>
        <v>35</v>
      </c>
      <c r="T5" s="132">
        <f>S5-V5+R5</f>
        <v>52</v>
      </c>
      <c r="U5" s="27"/>
      <c r="V5" s="33">
        <f>MIN(F5,I5,L5,O5)</f>
        <v>0</v>
      </c>
    </row>
    <row r="6" spans="1:22" ht="15">
      <c r="A6" s="77" t="s">
        <v>9</v>
      </c>
      <c r="B6" s="48" t="s">
        <v>690</v>
      </c>
      <c r="C6" s="78" t="s">
        <v>87</v>
      </c>
      <c r="D6" s="93">
        <v>7.93</v>
      </c>
      <c r="E6" s="29" t="s">
        <v>17</v>
      </c>
      <c r="F6" s="94">
        <v>13</v>
      </c>
      <c r="G6" s="109"/>
      <c r="H6" s="4"/>
      <c r="I6" s="110">
        <v>0</v>
      </c>
      <c r="J6" s="98">
        <v>8.46</v>
      </c>
      <c r="K6" s="30" t="s">
        <v>9</v>
      </c>
      <c r="L6" s="94">
        <v>16</v>
      </c>
      <c r="M6" s="109"/>
      <c r="N6" s="35"/>
      <c r="O6" s="120"/>
      <c r="P6" s="60">
        <v>7.94</v>
      </c>
      <c r="Q6" s="53" t="s">
        <v>17</v>
      </c>
      <c r="R6" s="61">
        <v>13</v>
      </c>
      <c r="S6" s="127">
        <f>O6+L6+I6+F6</f>
        <v>29</v>
      </c>
      <c r="T6" s="131">
        <f>S6-V6+R6</f>
        <v>42</v>
      </c>
      <c r="U6" s="27"/>
      <c r="V6" s="33">
        <f>MIN(F6,I6,L6,O6)</f>
        <v>0</v>
      </c>
    </row>
    <row r="7" spans="1:22" ht="15">
      <c r="A7" s="77" t="s">
        <v>15</v>
      </c>
      <c r="B7" s="49" t="s">
        <v>207</v>
      </c>
      <c r="C7" s="80" t="s">
        <v>10</v>
      </c>
      <c r="D7" s="95"/>
      <c r="E7" s="31"/>
      <c r="F7" s="94">
        <v>0</v>
      </c>
      <c r="G7" s="111">
        <v>7.45</v>
      </c>
      <c r="H7" s="4" t="s">
        <v>20</v>
      </c>
      <c r="I7" s="110">
        <v>10</v>
      </c>
      <c r="J7" s="95">
        <v>8.25</v>
      </c>
      <c r="K7" s="30" t="s">
        <v>15</v>
      </c>
      <c r="L7" s="94">
        <v>15</v>
      </c>
      <c r="M7" s="111"/>
      <c r="N7" s="35"/>
      <c r="O7" s="120"/>
      <c r="P7" s="62">
        <v>8.68</v>
      </c>
      <c r="Q7" s="53" t="s">
        <v>9</v>
      </c>
      <c r="R7" s="61">
        <v>16</v>
      </c>
      <c r="S7" s="127">
        <f>O7+L7+I7+F7</f>
        <v>25</v>
      </c>
      <c r="T7" s="131">
        <f>S7-V7+R7</f>
        <v>41</v>
      </c>
      <c r="U7" s="27"/>
      <c r="V7" s="33">
        <f>MIN(F7,I7,L7,O7)</f>
        <v>0</v>
      </c>
    </row>
    <row r="8" spans="1:22" ht="15">
      <c r="A8" s="79" t="s">
        <v>16</v>
      </c>
      <c r="B8" s="48" t="s">
        <v>686</v>
      </c>
      <c r="C8" s="78" t="s">
        <v>13</v>
      </c>
      <c r="D8" s="98">
        <v>8.18</v>
      </c>
      <c r="E8" s="96" t="s">
        <v>9</v>
      </c>
      <c r="F8" s="97">
        <v>16</v>
      </c>
      <c r="G8" s="109">
        <v>7.97</v>
      </c>
      <c r="H8" s="112" t="s">
        <v>9</v>
      </c>
      <c r="I8" s="113">
        <v>16</v>
      </c>
      <c r="J8" s="98">
        <v>7.91</v>
      </c>
      <c r="K8" s="118" t="s">
        <v>18</v>
      </c>
      <c r="L8" s="97">
        <v>12</v>
      </c>
      <c r="M8" s="109"/>
      <c r="N8" s="121"/>
      <c r="O8" s="122"/>
      <c r="P8" s="60">
        <v>7.44</v>
      </c>
      <c r="Q8" s="63" t="s">
        <v>23</v>
      </c>
      <c r="R8" s="64">
        <v>7</v>
      </c>
      <c r="S8" s="128">
        <f>O8+L8+I8+F8</f>
        <v>44</v>
      </c>
      <c r="T8" s="132">
        <f>S8-V8+R8</f>
        <v>39</v>
      </c>
      <c r="U8" s="27"/>
      <c r="V8" s="33">
        <f>MIN(F8,I8,L8,O8)</f>
        <v>12</v>
      </c>
    </row>
    <row r="9" spans="1:22" ht="15">
      <c r="A9" s="77" t="s">
        <v>17</v>
      </c>
      <c r="B9" s="49" t="s">
        <v>210</v>
      </c>
      <c r="C9" s="80" t="s">
        <v>6</v>
      </c>
      <c r="D9" s="95">
        <v>7.14</v>
      </c>
      <c r="E9" s="29" t="s">
        <v>21</v>
      </c>
      <c r="F9" s="94">
        <v>9</v>
      </c>
      <c r="G9" s="111">
        <v>7.61</v>
      </c>
      <c r="H9" s="4" t="s">
        <v>17</v>
      </c>
      <c r="I9" s="110">
        <v>13</v>
      </c>
      <c r="J9" s="95"/>
      <c r="K9" s="30"/>
      <c r="L9" s="94">
        <v>0</v>
      </c>
      <c r="M9" s="111"/>
      <c r="N9" s="35"/>
      <c r="O9" s="120"/>
      <c r="P9" s="62">
        <v>7.66</v>
      </c>
      <c r="Q9" s="53" t="s">
        <v>22</v>
      </c>
      <c r="R9" s="61">
        <v>8</v>
      </c>
      <c r="S9" s="127">
        <f>O9+L9+I9+F9</f>
        <v>22</v>
      </c>
      <c r="T9" s="131">
        <f>S9-V9+R9</f>
        <v>30</v>
      </c>
      <c r="U9" s="27"/>
      <c r="V9" s="33">
        <f>MIN(F9,I9,L9,O9)</f>
        <v>0</v>
      </c>
    </row>
    <row r="10" spans="1:22" ht="15">
      <c r="A10" s="77" t="s">
        <v>18</v>
      </c>
      <c r="B10" s="48" t="s">
        <v>848</v>
      </c>
      <c r="C10" s="78" t="s">
        <v>12</v>
      </c>
      <c r="D10" s="98"/>
      <c r="E10" s="29"/>
      <c r="F10" s="94">
        <v>0</v>
      </c>
      <c r="G10" s="109"/>
      <c r="H10" s="4"/>
      <c r="I10" s="110">
        <v>0</v>
      </c>
      <c r="J10" s="98">
        <v>8.48</v>
      </c>
      <c r="K10" s="30" t="s">
        <v>7</v>
      </c>
      <c r="L10" s="94">
        <v>17</v>
      </c>
      <c r="M10" s="109"/>
      <c r="N10" s="35"/>
      <c r="O10" s="120"/>
      <c r="P10" s="60">
        <v>7.87</v>
      </c>
      <c r="Q10" s="53" t="s">
        <v>18</v>
      </c>
      <c r="R10" s="61">
        <v>12</v>
      </c>
      <c r="S10" s="127">
        <f>O10+L10+I10+F10</f>
        <v>17</v>
      </c>
      <c r="T10" s="131">
        <f>S10-V10+R10</f>
        <v>29</v>
      </c>
      <c r="U10" s="27"/>
      <c r="V10" s="33">
        <f>MIN(F10,I10,L10,O10)</f>
        <v>0</v>
      </c>
    </row>
    <row r="11" spans="1:22" ht="15">
      <c r="A11" s="79" t="s">
        <v>19</v>
      </c>
      <c r="B11" s="49" t="s">
        <v>315</v>
      </c>
      <c r="C11" s="80" t="s">
        <v>8</v>
      </c>
      <c r="D11" s="95">
        <v>7.99</v>
      </c>
      <c r="E11" s="96" t="s">
        <v>16</v>
      </c>
      <c r="F11" s="97">
        <v>14</v>
      </c>
      <c r="G11" s="111">
        <v>7.48</v>
      </c>
      <c r="H11" s="112" t="s">
        <v>19</v>
      </c>
      <c r="I11" s="113">
        <v>11</v>
      </c>
      <c r="J11" s="95">
        <v>8.21</v>
      </c>
      <c r="K11" s="118" t="s">
        <v>16</v>
      </c>
      <c r="L11" s="97">
        <v>14</v>
      </c>
      <c r="M11" s="111"/>
      <c r="N11" s="121"/>
      <c r="O11" s="122"/>
      <c r="P11" s="62"/>
      <c r="Q11" s="63"/>
      <c r="R11" s="64"/>
      <c r="S11" s="128">
        <f>O11+L11+I11+F11</f>
        <v>39</v>
      </c>
      <c r="T11" s="132">
        <f>S11-V11+R11</f>
        <v>28</v>
      </c>
      <c r="U11" s="27"/>
      <c r="V11" s="33">
        <f>MIN(F11,I11,L11,O11)</f>
        <v>11</v>
      </c>
    </row>
    <row r="12" spans="1:22" ht="15">
      <c r="A12" s="77" t="s">
        <v>20</v>
      </c>
      <c r="B12" s="48" t="s">
        <v>688</v>
      </c>
      <c r="C12" s="78" t="s">
        <v>12</v>
      </c>
      <c r="D12" s="98">
        <v>6.75</v>
      </c>
      <c r="E12" s="29" t="s">
        <v>23</v>
      </c>
      <c r="F12" s="94">
        <v>7</v>
      </c>
      <c r="G12" s="109">
        <v>7.74</v>
      </c>
      <c r="H12" s="4" t="s">
        <v>16</v>
      </c>
      <c r="I12" s="110">
        <v>14</v>
      </c>
      <c r="J12" s="98">
        <v>5.88</v>
      </c>
      <c r="K12" s="30" t="s">
        <v>23</v>
      </c>
      <c r="L12" s="94">
        <v>7</v>
      </c>
      <c r="M12" s="109"/>
      <c r="N12" s="35"/>
      <c r="O12" s="120"/>
      <c r="P12" s="60">
        <v>7.04</v>
      </c>
      <c r="Q12" s="53" t="s">
        <v>24</v>
      </c>
      <c r="R12" s="61">
        <v>6</v>
      </c>
      <c r="S12" s="127">
        <f>O12+L12+I12+F12</f>
        <v>28</v>
      </c>
      <c r="T12" s="131">
        <f>S12-V12+R12</f>
        <v>27</v>
      </c>
      <c r="U12" s="27"/>
      <c r="V12" s="33">
        <f>MIN(F12,I12,L12,O12)</f>
        <v>7</v>
      </c>
    </row>
    <row r="13" spans="1:22" ht="15">
      <c r="A13" s="77" t="s">
        <v>21</v>
      </c>
      <c r="B13" s="49" t="s">
        <v>687</v>
      </c>
      <c r="C13" s="80" t="s">
        <v>8</v>
      </c>
      <c r="D13" s="95">
        <v>7.1</v>
      </c>
      <c r="E13" s="29" t="s">
        <v>22</v>
      </c>
      <c r="F13" s="94">
        <v>8</v>
      </c>
      <c r="G13" s="111">
        <v>7.58</v>
      </c>
      <c r="H13" s="4" t="s">
        <v>18</v>
      </c>
      <c r="I13" s="110">
        <v>12</v>
      </c>
      <c r="J13" s="95">
        <v>7.19</v>
      </c>
      <c r="K13" s="30" t="s">
        <v>22</v>
      </c>
      <c r="L13" s="94">
        <v>8</v>
      </c>
      <c r="M13" s="111"/>
      <c r="N13" s="35"/>
      <c r="O13" s="120"/>
      <c r="P13" s="62"/>
      <c r="Q13" s="53"/>
      <c r="R13" s="61"/>
      <c r="S13" s="127">
        <f>O13+L13+I13+F13</f>
        <v>28</v>
      </c>
      <c r="T13" s="131">
        <f>S13-V13+R13</f>
        <v>20</v>
      </c>
      <c r="U13" s="27"/>
      <c r="V13" s="33">
        <f>MIN(F13,I13,L13,O13)</f>
        <v>8</v>
      </c>
    </row>
    <row r="14" spans="1:22" ht="15">
      <c r="A14" s="79" t="s">
        <v>22</v>
      </c>
      <c r="B14" s="48" t="s">
        <v>204</v>
      </c>
      <c r="C14" s="78" t="s">
        <v>87</v>
      </c>
      <c r="D14" s="93">
        <v>7.21</v>
      </c>
      <c r="E14" s="96" t="s">
        <v>20</v>
      </c>
      <c r="F14" s="97">
        <v>10</v>
      </c>
      <c r="G14" s="109"/>
      <c r="H14" s="112"/>
      <c r="I14" s="113">
        <v>0</v>
      </c>
      <c r="J14" s="98"/>
      <c r="K14" s="118"/>
      <c r="L14" s="97">
        <v>0</v>
      </c>
      <c r="M14" s="109"/>
      <c r="N14" s="121"/>
      <c r="O14" s="122"/>
      <c r="P14" s="60">
        <v>7.75</v>
      </c>
      <c r="Q14" s="63" t="s">
        <v>21</v>
      </c>
      <c r="R14" s="64">
        <v>9</v>
      </c>
      <c r="S14" s="128">
        <f>O14+L14+I14+F14</f>
        <v>10</v>
      </c>
      <c r="T14" s="132">
        <f>S14-V14+R14</f>
        <v>19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167</v>
      </c>
      <c r="C15" s="80" t="s">
        <v>87</v>
      </c>
      <c r="D15" s="95"/>
      <c r="E15" s="29"/>
      <c r="F15" s="94">
        <v>0</v>
      </c>
      <c r="G15" s="111">
        <v>6.86</v>
      </c>
      <c r="H15" s="4" t="s">
        <v>23</v>
      </c>
      <c r="I15" s="110">
        <v>7</v>
      </c>
      <c r="J15" s="95">
        <v>7.5</v>
      </c>
      <c r="K15" s="30" t="s">
        <v>21</v>
      </c>
      <c r="L15" s="94">
        <v>9</v>
      </c>
      <c r="M15" s="111"/>
      <c r="N15" s="35"/>
      <c r="O15" s="120"/>
      <c r="P15" s="62"/>
      <c r="Q15" s="53"/>
      <c r="R15" s="61"/>
      <c r="S15" s="127">
        <f>O15+L15+I15+F15</f>
        <v>16</v>
      </c>
      <c r="T15" s="131">
        <f>S15-V15+R15</f>
        <v>16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204</v>
      </c>
      <c r="C16" s="78" t="s">
        <v>87</v>
      </c>
      <c r="D16" s="98"/>
      <c r="E16" s="29"/>
      <c r="F16" s="94">
        <v>0</v>
      </c>
      <c r="G16" s="109">
        <v>7.82</v>
      </c>
      <c r="H16" s="4" t="s">
        <v>15</v>
      </c>
      <c r="I16" s="110">
        <v>15</v>
      </c>
      <c r="J16" s="98"/>
      <c r="K16" s="30"/>
      <c r="L16" s="94">
        <v>0</v>
      </c>
      <c r="M16" s="109"/>
      <c r="N16" s="35"/>
      <c r="O16" s="120"/>
      <c r="P16" s="60"/>
      <c r="Q16" s="53"/>
      <c r="R16" s="61"/>
      <c r="S16" s="127">
        <f>O16+L16+I16+F16</f>
        <v>15</v>
      </c>
      <c r="T16" s="131">
        <f>S16-V16+R16</f>
        <v>15</v>
      </c>
      <c r="U16" s="27"/>
      <c r="V16" s="33">
        <f>MIN(F16,I16,L16,O16)</f>
        <v>0</v>
      </c>
    </row>
    <row r="17" spans="1:22" ht="15">
      <c r="A17" s="79" t="s">
        <v>25</v>
      </c>
      <c r="B17" s="49" t="s">
        <v>169</v>
      </c>
      <c r="C17" s="80" t="s">
        <v>13</v>
      </c>
      <c r="D17" s="95">
        <v>6.45</v>
      </c>
      <c r="E17" s="96" t="s">
        <v>24</v>
      </c>
      <c r="F17" s="97">
        <v>6</v>
      </c>
      <c r="G17" s="111">
        <v>7.15</v>
      </c>
      <c r="H17" s="112" t="s">
        <v>21</v>
      </c>
      <c r="I17" s="113">
        <v>9</v>
      </c>
      <c r="J17" s="95"/>
      <c r="K17" s="118"/>
      <c r="L17" s="97">
        <v>0</v>
      </c>
      <c r="M17" s="111"/>
      <c r="N17" s="121"/>
      <c r="O17" s="122"/>
      <c r="P17" s="62"/>
      <c r="Q17" s="63"/>
      <c r="R17" s="64"/>
      <c r="S17" s="128">
        <f>O17+L17+I17+F17</f>
        <v>15</v>
      </c>
      <c r="T17" s="132">
        <f>S17-V17+R17</f>
        <v>15</v>
      </c>
      <c r="U17" s="27"/>
      <c r="V17" s="33">
        <f>MIN(F17,I17,L17,O17)</f>
        <v>0</v>
      </c>
    </row>
    <row r="18" spans="1:22" ht="15">
      <c r="A18" s="77" t="s">
        <v>26</v>
      </c>
      <c r="B18" s="48" t="s">
        <v>206</v>
      </c>
      <c r="C18" s="78" t="s">
        <v>13</v>
      </c>
      <c r="D18" s="98">
        <v>8.05</v>
      </c>
      <c r="E18" s="29" t="s">
        <v>15</v>
      </c>
      <c r="F18" s="94">
        <v>15</v>
      </c>
      <c r="G18" s="109"/>
      <c r="H18" s="4"/>
      <c r="I18" s="110">
        <v>0</v>
      </c>
      <c r="J18" s="98"/>
      <c r="K18" s="30"/>
      <c r="L18" s="94">
        <v>0</v>
      </c>
      <c r="M18" s="109"/>
      <c r="N18" s="35"/>
      <c r="O18" s="120"/>
      <c r="P18" s="60"/>
      <c r="Q18" s="53"/>
      <c r="R18" s="61"/>
      <c r="S18" s="127">
        <f>O18+L18+I18+F18</f>
        <v>15</v>
      </c>
      <c r="T18" s="131">
        <f>S18-V18+R18</f>
        <v>15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643</v>
      </c>
      <c r="C19" s="78" t="s">
        <v>8</v>
      </c>
      <c r="D19" s="98"/>
      <c r="E19" s="29"/>
      <c r="F19" s="94">
        <v>0</v>
      </c>
      <c r="G19" s="109"/>
      <c r="H19" s="4"/>
      <c r="I19" s="110">
        <v>0</v>
      </c>
      <c r="J19" s="98"/>
      <c r="K19" s="30"/>
      <c r="L19" s="94">
        <v>0</v>
      </c>
      <c r="M19" s="109"/>
      <c r="N19" s="35"/>
      <c r="O19" s="120"/>
      <c r="P19" s="60">
        <v>8.55</v>
      </c>
      <c r="Q19" s="53" t="s">
        <v>15</v>
      </c>
      <c r="R19" s="61">
        <v>15</v>
      </c>
      <c r="S19" s="127">
        <f>O19+L19+I19+F19</f>
        <v>0</v>
      </c>
      <c r="T19" s="131">
        <f>S19-V19+R19</f>
        <v>15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875</v>
      </c>
      <c r="C20" s="78" t="s">
        <v>8</v>
      </c>
      <c r="D20" s="98"/>
      <c r="E20" s="29"/>
      <c r="F20" s="94">
        <v>0</v>
      </c>
      <c r="G20" s="109"/>
      <c r="H20" s="4"/>
      <c r="I20" s="110">
        <v>0</v>
      </c>
      <c r="J20" s="98"/>
      <c r="K20" s="30"/>
      <c r="L20" s="94">
        <v>0</v>
      </c>
      <c r="M20" s="109"/>
      <c r="N20" s="35"/>
      <c r="O20" s="120"/>
      <c r="P20" s="60">
        <v>8.14</v>
      </c>
      <c r="Q20" s="53" t="s">
        <v>16</v>
      </c>
      <c r="R20" s="61">
        <v>14</v>
      </c>
      <c r="S20" s="128">
        <f>O20+L20+I20+F20</f>
        <v>0</v>
      </c>
      <c r="T20" s="132">
        <f>S20-V20+R20</f>
        <v>14</v>
      </c>
      <c r="U20" s="27"/>
      <c r="V20" s="33">
        <f>MIN(F20,I20,L20,O20)</f>
        <v>0</v>
      </c>
    </row>
    <row r="21" spans="1:22" ht="15">
      <c r="A21" s="77" t="s">
        <v>90</v>
      </c>
      <c r="B21" s="49" t="s">
        <v>651</v>
      </c>
      <c r="C21" s="80" t="s">
        <v>8</v>
      </c>
      <c r="D21" s="95"/>
      <c r="E21" s="96"/>
      <c r="F21" s="97">
        <v>0</v>
      </c>
      <c r="G21" s="111"/>
      <c r="H21" s="112"/>
      <c r="I21" s="113">
        <v>0</v>
      </c>
      <c r="J21" s="98">
        <v>8.06</v>
      </c>
      <c r="K21" s="30" t="s">
        <v>17</v>
      </c>
      <c r="L21" s="97">
        <v>13</v>
      </c>
      <c r="M21" s="109"/>
      <c r="N21" s="35"/>
      <c r="O21" s="120"/>
      <c r="P21" s="60"/>
      <c r="Q21" s="53"/>
      <c r="R21" s="61"/>
      <c r="S21" s="127">
        <f>O21+L21+I21+F21</f>
        <v>13</v>
      </c>
      <c r="T21" s="131">
        <f>S21-V21+R21</f>
        <v>13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171</v>
      </c>
      <c r="C22" s="78" t="s">
        <v>8</v>
      </c>
      <c r="D22" s="98">
        <v>7.62</v>
      </c>
      <c r="E22" s="29" t="s">
        <v>18</v>
      </c>
      <c r="F22" s="94">
        <v>12</v>
      </c>
      <c r="G22" s="109"/>
      <c r="H22" s="4"/>
      <c r="I22" s="110">
        <v>0</v>
      </c>
      <c r="J22" s="98"/>
      <c r="K22" s="30"/>
      <c r="L22" s="94">
        <v>0</v>
      </c>
      <c r="M22" s="109"/>
      <c r="N22" s="35"/>
      <c r="O22" s="120"/>
      <c r="P22" s="60"/>
      <c r="Q22" s="53"/>
      <c r="R22" s="61"/>
      <c r="S22" s="127">
        <f>O22+L22+I22+F22</f>
        <v>12</v>
      </c>
      <c r="T22" s="131">
        <f>S22-V22+R22</f>
        <v>12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266</v>
      </c>
      <c r="C23" s="80" t="s">
        <v>13</v>
      </c>
      <c r="D23" s="95"/>
      <c r="E23" s="96"/>
      <c r="F23" s="97">
        <v>0</v>
      </c>
      <c r="G23" s="111"/>
      <c r="H23" s="112"/>
      <c r="I23" s="113">
        <v>0</v>
      </c>
      <c r="J23" s="98">
        <v>7.67</v>
      </c>
      <c r="K23" s="30" t="s">
        <v>19</v>
      </c>
      <c r="L23" s="94">
        <v>11</v>
      </c>
      <c r="M23" s="109"/>
      <c r="N23" s="35"/>
      <c r="O23" s="120"/>
      <c r="P23" s="60"/>
      <c r="Q23" s="53"/>
      <c r="R23" s="61"/>
      <c r="S23" s="128">
        <f>O23+L23+I23+F23</f>
        <v>11</v>
      </c>
      <c r="T23" s="132">
        <f>S23-V23+R23</f>
        <v>11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242</v>
      </c>
      <c r="C24" s="78" t="s">
        <v>10</v>
      </c>
      <c r="D24" s="98">
        <v>7.32</v>
      </c>
      <c r="E24" s="29" t="s">
        <v>19</v>
      </c>
      <c r="F24" s="94">
        <v>11</v>
      </c>
      <c r="G24" s="109"/>
      <c r="H24" s="4"/>
      <c r="I24" s="110">
        <v>0</v>
      </c>
      <c r="J24" s="98"/>
      <c r="K24" s="30"/>
      <c r="L24" s="94">
        <v>0</v>
      </c>
      <c r="M24" s="109"/>
      <c r="N24" s="35"/>
      <c r="O24" s="120"/>
      <c r="P24" s="60"/>
      <c r="Q24" s="53"/>
      <c r="R24" s="61"/>
      <c r="S24" s="127">
        <f>O24+L24+I24+F24</f>
        <v>11</v>
      </c>
      <c r="T24" s="131">
        <f>S24-V24+R24</f>
        <v>11</v>
      </c>
      <c r="U24" s="27"/>
      <c r="V24" s="33">
        <f>MIN(F24,I24,L24,O24)</f>
        <v>0</v>
      </c>
    </row>
    <row r="25" spans="1:22" ht="15">
      <c r="A25" s="77" t="s">
        <v>94</v>
      </c>
      <c r="B25" s="48" t="s">
        <v>768</v>
      </c>
      <c r="C25" s="78" t="s">
        <v>13</v>
      </c>
      <c r="D25" s="98"/>
      <c r="E25" s="29"/>
      <c r="F25" s="94">
        <v>0</v>
      </c>
      <c r="G25" s="109"/>
      <c r="H25" s="4"/>
      <c r="I25" s="110">
        <v>0</v>
      </c>
      <c r="J25" s="98"/>
      <c r="K25" s="30"/>
      <c r="L25" s="97">
        <v>0</v>
      </c>
      <c r="M25" s="109"/>
      <c r="N25" s="35"/>
      <c r="O25" s="120"/>
      <c r="P25" s="60">
        <v>7.85</v>
      </c>
      <c r="Q25" s="53" t="s">
        <v>19</v>
      </c>
      <c r="R25" s="61">
        <v>11</v>
      </c>
      <c r="S25" s="127">
        <f>O25+L25+I25+F25</f>
        <v>0</v>
      </c>
      <c r="T25" s="131">
        <f>S25-V25+R25</f>
        <v>11</v>
      </c>
      <c r="U25" s="27"/>
      <c r="V25" s="33">
        <f>MIN(F25,I25,L25,O25)</f>
        <v>0</v>
      </c>
    </row>
    <row r="26" spans="1:22" ht="15">
      <c r="A26" s="79" t="s">
        <v>95</v>
      </c>
      <c r="B26" s="48" t="s">
        <v>390</v>
      </c>
      <c r="C26" s="78" t="s">
        <v>87</v>
      </c>
      <c r="D26" s="98"/>
      <c r="E26" s="29"/>
      <c r="F26" s="94">
        <v>0</v>
      </c>
      <c r="G26" s="109"/>
      <c r="H26" s="4"/>
      <c r="I26" s="110">
        <v>0</v>
      </c>
      <c r="J26" s="98">
        <v>7.63</v>
      </c>
      <c r="K26" s="30" t="s">
        <v>20</v>
      </c>
      <c r="L26" s="94">
        <v>10</v>
      </c>
      <c r="M26" s="109"/>
      <c r="N26" s="35"/>
      <c r="O26" s="120"/>
      <c r="P26" s="60"/>
      <c r="Q26" s="53"/>
      <c r="R26" s="61"/>
      <c r="S26" s="128">
        <f>O26+L26+I26+F26</f>
        <v>10</v>
      </c>
      <c r="T26" s="132">
        <f>S26-V26+R26</f>
        <v>10</v>
      </c>
      <c r="U26" s="27"/>
      <c r="V26" s="33">
        <f>MIN(F26,I26,L26,O26)</f>
        <v>0</v>
      </c>
    </row>
    <row r="27" spans="1:22" ht="15">
      <c r="A27" s="77" t="s">
        <v>99</v>
      </c>
      <c r="B27" s="48" t="s">
        <v>889</v>
      </c>
      <c r="C27" s="78" t="s">
        <v>12</v>
      </c>
      <c r="D27" s="98"/>
      <c r="E27" s="31"/>
      <c r="F27" s="94">
        <v>0</v>
      </c>
      <c r="G27" s="109"/>
      <c r="H27" s="4"/>
      <c r="I27" s="110">
        <v>0</v>
      </c>
      <c r="J27" s="98"/>
      <c r="K27" s="30"/>
      <c r="L27" s="94">
        <v>0</v>
      </c>
      <c r="M27" s="109"/>
      <c r="N27" s="35"/>
      <c r="O27" s="120"/>
      <c r="P27" s="60">
        <v>7.85</v>
      </c>
      <c r="Q27" s="53" t="s">
        <v>20</v>
      </c>
      <c r="R27" s="61">
        <v>10</v>
      </c>
      <c r="S27" s="127">
        <f>O27+L27+I27+F27</f>
        <v>0</v>
      </c>
      <c r="T27" s="131">
        <f>S27-V27+R27</f>
        <v>10</v>
      </c>
      <c r="U27" s="27"/>
      <c r="V27" s="33">
        <f>MIN(F27,I27,L27,O27)</f>
        <v>0</v>
      </c>
    </row>
    <row r="28" spans="1:22" ht="15">
      <c r="A28" s="77" t="s">
        <v>100</v>
      </c>
      <c r="B28" s="48" t="s">
        <v>379</v>
      </c>
      <c r="C28" s="78" t="s">
        <v>12</v>
      </c>
      <c r="D28" s="98"/>
      <c r="E28" s="29"/>
      <c r="F28" s="94">
        <v>0</v>
      </c>
      <c r="G28" s="109">
        <v>6.88</v>
      </c>
      <c r="H28" s="4" t="s">
        <v>22</v>
      </c>
      <c r="I28" s="110">
        <v>8</v>
      </c>
      <c r="J28" s="98"/>
      <c r="K28" s="30"/>
      <c r="L28" s="94">
        <v>0</v>
      </c>
      <c r="M28" s="109"/>
      <c r="N28" s="35"/>
      <c r="O28" s="120"/>
      <c r="P28" s="60"/>
      <c r="Q28" s="53"/>
      <c r="R28" s="61"/>
      <c r="S28" s="127">
        <f>O28+L28+I28+F28</f>
        <v>8</v>
      </c>
      <c r="T28" s="131">
        <f>S28-V28+R28</f>
        <v>8</v>
      </c>
      <c r="U28" s="27"/>
      <c r="V28" s="33">
        <f>MIN(F28,I28,L28,O28)</f>
        <v>0</v>
      </c>
    </row>
    <row r="29" spans="1:22" ht="15">
      <c r="A29" s="79" t="s">
        <v>114</v>
      </c>
      <c r="B29" s="48" t="s">
        <v>716</v>
      </c>
      <c r="C29" s="78" t="s">
        <v>13</v>
      </c>
      <c r="D29" s="98"/>
      <c r="E29" s="29"/>
      <c r="F29" s="94">
        <v>0</v>
      </c>
      <c r="G29" s="109">
        <v>5.55</v>
      </c>
      <c r="H29" s="4" t="s">
        <v>24</v>
      </c>
      <c r="I29" s="110">
        <v>6</v>
      </c>
      <c r="J29" s="98"/>
      <c r="K29" s="30"/>
      <c r="L29" s="94">
        <v>0</v>
      </c>
      <c r="M29" s="109"/>
      <c r="N29" s="35"/>
      <c r="O29" s="120"/>
      <c r="P29" s="60"/>
      <c r="Q29" s="53"/>
      <c r="R29" s="61"/>
      <c r="S29" s="128">
        <f>O29+L29+I29+F29</f>
        <v>6</v>
      </c>
      <c r="T29" s="132">
        <f>S29-V29+R29</f>
        <v>6</v>
      </c>
      <c r="U29" s="27"/>
      <c r="V29" s="33">
        <f>MIN(F29,I29,L29,O29)</f>
        <v>0</v>
      </c>
    </row>
    <row r="30" spans="1:22" ht="15">
      <c r="A30" s="77" t="s">
        <v>115</v>
      </c>
      <c r="B30" s="48" t="s">
        <v>791</v>
      </c>
      <c r="C30" s="78" t="s">
        <v>13</v>
      </c>
      <c r="D30" s="98"/>
      <c r="E30" s="29"/>
      <c r="F30" s="94">
        <v>0</v>
      </c>
      <c r="G30" s="109"/>
      <c r="H30" s="4"/>
      <c r="I30" s="110">
        <v>0</v>
      </c>
      <c r="J30" s="98">
        <v>5.84</v>
      </c>
      <c r="K30" s="30" t="s">
        <v>24</v>
      </c>
      <c r="L30" s="94">
        <v>6</v>
      </c>
      <c r="M30" s="109"/>
      <c r="N30" s="35"/>
      <c r="O30" s="120"/>
      <c r="P30" s="60"/>
      <c r="Q30" s="53"/>
      <c r="R30" s="61"/>
      <c r="S30" s="127">
        <f>O30+L30+I30+F30</f>
        <v>6</v>
      </c>
      <c r="T30" s="131">
        <f>S30-V30+R30</f>
        <v>6</v>
      </c>
      <c r="U30" s="27"/>
      <c r="V30" s="33">
        <f>MIN(F30,I30,L30,O30)</f>
        <v>0</v>
      </c>
    </row>
    <row r="31" spans="1:22" ht="15">
      <c r="A31" s="77" t="s">
        <v>134</v>
      </c>
      <c r="B31" s="48" t="s">
        <v>689</v>
      </c>
      <c r="C31" s="78" t="s">
        <v>12</v>
      </c>
      <c r="D31" s="98">
        <v>6.43</v>
      </c>
      <c r="E31" s="29" t="s">
        <v>25</v>
      </c>
      <c r="F31" s="94">
        <v>5</v>
      </c>
      <c r="G31" s="109"/>
      <c r="H31" s="4"/>
      <c r="I31" s="110">
        <v>0</v>
      </c>
      <c r="J31" s="98"/>
      <c r="K31" s="30"/>
      <c r="L31" s="94">
        <v>0</v>
      </c>
      <c r="M31" s="109"/>
      <c r="N31" s="35"/>
      <c r="O31" s="120"/>
      <c r="P31" s="60"/>
      <c r="Q31" s="53"/>
      <c r="R31" s="61"/>
      <c r="S31" s="127">
        <f>O31+L31+I31+F31</f>
        <v>5</v>
      </c>
      <c r="T31" s="131">
        <f>S31-V31+R31</f>
        <v>5</v>
      </c>
      <c r="U31" s="27"/>
      <c r="V31" s="33">
        <f>MIN(F31,I31,L31,O31)</f>
        <v>0</v>
      </c>
    </row>
    <row r="32" spans="1:22" ht="15" hidden="1">
      <c r="A32" s="79" t="s">
        <v>125</v>
      </c>
      <c r="B32" s="48"/>
      <c r="C32" s="78"/>
      <c r="D32" s="98"/>
      <c r="E32" s="29"/>
      <c r="F32" s="94"/>
      <c r="G32" s="109"/>
      <c r="H32" s="4"/>
      <c r="I32" s="110"/>
      <c r="J32" s="98"/>
      <c r="K32" s="30"/>
      <c r="L32" s="94"/>
      <c r="M32" s="109"/>
      <c r="N32" s="35"/>
      <c r="O32" s="120"/>
      <c r="P32" s="60"/>
      <c r="Q32" s="53"/>
      <c r="R32" s="61"/>
      <c r="S32" s="128">
        <f aca="true" t="shared" si="0" ref="S29:S35">O32+L32+I32+F32</f>
        <v>0</v>
      </c>
      <c r="T32" s="132">
        <f aca="true" t="shared" si="1" ref="T29:T70">S32-V32+R32</f>
        <v>0</v>
      </c>
      <c r="U32" s="27"/>
      <c r="V32" s="33">
        <f aca="true" t="shared" si="2" ref="V29:V35">MIN(F32,I32,L32,O32)</f>
        <v>0</v>
      </c>
    </row>
    <row r="33" spans="1:22" ht="15" hidden="1">
      <c r="A33" s="77" t="s">
        <v>135</v>
      </c>
      <c r="B33" s="48"/>
      <c r="C33" s="78"/>
      <c r="D33" s="98"/>
      <c r="E33" s="29"/>
      <c r="F33" s="94"/>
      <c r="G33" s="109"/>
      <c r="H33" s="4"/>
      <c r="I33" s="110"/>
      <c r="J33" s="98"/>
      <c r="K33" s="30"/>
      <c r="L33" s="94"/>
      <c r="M33" s="109"/>
      <c r="N33" s="35"/>
      <c r="O33" s="120"/>
      <c r="P33" s="60"/>
      <c r="Q33" s="53"/>
      <c r="R33" s="61"/>
      <c r="S33" s="127">
        <f t="shared" si="0"/>
        <v>0</v>
      </c>
      <c r="T33" s="131">
        <f t="shared" si="1"/>
        <v>0</v>
      </c>
      <c r="U33" s="27"/>
      <c r="V33" s="33">
        <f t="shared" si="2"/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 t="shared" si="0"/>
        <v>0</v>
      </c>
      <c r="T34" s="131">
        <f t="shared" si="1"/>
        <v>0</v>
      </c>
      <c r="U34" s="27"/>
      <c r="V34" s="33">
        <f t="shared" si="2"/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 t="shared" si="0"/>
        <v>0</v>
      </c>
      <c r="T35" s="132">
        <f t="shared" si="1"/>
        <v>0</v>
      </c>
      <c r="U35" s="27"/>
      <c r="V35" s="33">
        <f t="shared" si="2"/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3" ref="S36:S67">O36+L36+I36+F36</f>
        <v>0</v>
      </c>
      <c r="T36" s="131">
        <f t="shared" si="1"/>
        <v>0</v>
      </c>
      <c r="U36" s="27"/>
      <c r="V36" s="33">
        <f aca="true" t="shared" si="4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3"/>
        <v>0</v>
      </c>
      <c r="T37" s="131">
        <f t="shared" si="1"/>
        <v>0</v>
      </c>
      <c r="U37" s="27"/>
      <c r="V37" s="33">
        <f t="shared" si="4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3"/>
        <v>0</v>
      </c>
      <c r="T38" s="132">
        <f t="shared" si="1"/>
        <v>0</v>
      </c>
      <c r="U38" s="27"/>
      <c r="V38" s="33">
        <f t="shared" si="4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3"/>
        <v>0</v>
      </c>
      <c r="T39" s="131">
        <f t="shared" si="1"/>
        <v>0</v>
      </c>
      <c r="U39" s="27"/>
      <c r="V39" s="33">
        <f t="shared" si="4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3"/>
        <v>0</v>
      </c>
      <c r="T40" s="131">
        <f t="shared" si="1"/>
        <v>0</v>
      </c>
      <c r="U40" s="27"/>
      <c r="V40" s="33">
        <f t="shared" si="4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3"/>
        <v>0</v>
      </c>
      <c r="T41" s="132">
        <f t="shared" si="1"/>
        <v>0</v>
      </c>
      <c r="U41" s="27"/>
      <c r="V41" s="33">
        <f t="shared" si="4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3"/>
        <v>0</v>
      </c>
      <c r="T42" s="131">
        <f t="shared" si="1"/>
        <v>0</v>
      </c>
      <c r="U42" s="27"/>
      <c r="V42" s="33">
        <f t="shared" si="4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3"/>
        <v>0</v>
      </c>
      <c r="T43" s="131">
        <f t="shared" si="1"/>
        <v>0</v>
      </c>
      <c r="U43" s="27"/>
      <c r="V43" s="33">
        <f t="shared" si="4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3"/>
        <v>0</v>
      </c>
      <c r="T44" s="132">
        <f t="shared" si="1"/>
        <v>0</v>
      </c>
      <c r="U44" s="27"/>
      <c r="V44" s="33">
        <f t="shared" si="4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3"/>
        <v>0</v>
      </c>
      <c r="T45" s="131">
        <f t="shared" si="1"/>
        <v>0</v>
      </c>
      <c r="U45" s="27"/>
      <c r="V45" s="33">
        <f t="shared" si="4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3"/>
        <v>0</v>
      </c>
      <c r="T46" s="131">
        <f t="shared" si="1"/>
        <v>0</v>
      </c>
      <c r="U46" s="27"/>
      <c r="V46" s="33">
        <f t="shared" si="4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3"/>
        <v>0</v>
      </c>
      <c r="T47" s="132">
        <f t="shared" si="1"/>
        <v>0</v>
      </c>
      <c r="U47" s="27"/>
      <c r="V47" s="33">
        <f t="shared" si="4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3"/>
        <v>0</v>
      </c>
      <c r="T48" s="131">
        <f t="shared" si="1"/>
        <v>0</v>
      </c>
      <c r="U48" s="27"/>
      <c r="V48" s="33">
        <f t="shared" si="4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3"/>
        <v>0</v>
      </c>
      <c r="T49" s="131">
        <f t="shared" si="1"/>
        <v>0</v>
      </c>
      <c r="U49" s="27"/>
      <c r="V49" s="33">
        <f t="shared" si="4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3"/>
        <v>0</v>
      </c>
      <c r="T50" s="132">
        <f t="shared" si="1"/>
        <v>0</v>
      </c>
      <c r="U50" s="27"/>
      <c r="V50" s="33">
        <f t="shared" si="4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3"/>
        <v>0</v>
      </c>
      <c r="T51" s="131">
        <f t="shared" si="1"/>
        <v>0</v>
      </c>
      <c r="U51" s="27"/>
      <c r="V51" s="33">
        <f t="shared" si="4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3"/>
        <v>0</v>
      </c>
      <c r="T52" s="131">
        <f t="shared" si="1"/>
        <v>0</v>
      </c>
      <c r="U52" s="27"/>
      <c r="V52" s="33">
        <f t="shared" si="4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3"/>
        <v>0</v>
      </c>
      <c r="T53" s="132">
        <f t="shared" si="1"/>
        <v>0</v>
      </c>
      <c r="U53" s="27"/>
      <c r="V53" s="33">
        <f t="shared" si="4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3"/>
        <v>0</v>
      </c>
      <c r="T54" s="131">
        <f t="shared" si="1"/>
        <v>0</v>
      </c>
      <c r="U54" s="27"/>
      <c r="V54" s="33">
        <f t="shared" si="4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3"/>
        <v>0</v>
      </c>
      <c r="T55" s="131">
        <f t="shared" si="1"/>
        <v>0</v>
      </c>
      <c r="U55" s="27"/>
      <c r="V55" s="33">
        <f t="shared" si="4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3"/>
        <v>0</v>
      </c>
      <c r="T56" s="132">
        <f t="shared" si="1"/>
        <v>0</v>
      </c>
      <c r="U56" s="27"/>
      <c r="V56" s="33">
        <f t="shared" si="4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3"/>
        <v>0</v>
      </c>
      <c r="T57" s="131">
        <f t="shared" si="1"/>
        <v>0</v>
      </c>
      <c r="U57" s="27"/>
      <c r="V57" s="33">
        <f t="shared" si="4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3"/>
        <v>0</v>
      </c>
      <c r="T58" s="131">
        <f t="shared" si="1"/>
        <v>0</v>
      </c>
      <c r="U58" s="27"/>
      <c r="V58" s="33">
        <f t="shared" si="4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3"/>
        <v>0</v>
      </c>
      <c r="T59" s="132">
        <f t="shared" si="1"/>
        <v>0</v>
      </c>
      <c r="U59" s="27"/>
      <c r="V59" s="33">
        <f t="shared" si="4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3"/>
        <v>0</v>
      </c>
      <c r="T60" s="131">
        <f t="shared" si="1"/>
        <v>0</v>
      </c>
      <c r="U60" s="27"/>
      <c r="V60" s="33">
        <f t="shared" si="4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3"/>
        <v>0</v>
      </c>
      <c r="T61" s="131">
        <f t="shared" si="1"/>
        <v>0</v>
      </c>
      <c r="U61" s="27"/>
      <c r="V61" s="33">
        <f t="shared" si="4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3"/>
        <v>0</v>
      </c>
      <c r="T62" s="132">
        <f t="shared" si="1"/>
        <v>0</v>
      </c>
      <c r="U62" s="27"/>
      <c r="V62" s="33">
        <f t="shared" si="4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3"/>
        <v>0</v>
      </c>
      <c r="T63" s="131">
        <f t="shared" si="1"/>
        <v>0</v>
      </c>
      <c r="U63" s="27"/>
      <c r="V63" s="33">
        <f t="shared" si="4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3"/>
        <v>0</v>
      </c>
      <c r="T64" s="131">
        <f t="shared" si="1"/>
        <v>0</v>
      </c>
      <c r="U64" s="27"/>
      <c r="V64" s="33">
        <f t="shared" si="4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3"/>
        <v>0</v>
      </c>
      <c r="T65" s="132">
        <f t="shared" si="1"/>
        <v>0</v>
      </c>
      <c r="U65" s="27"/>
      <c r="V65" s="33">
        <f t="shared" si="4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3"/>
        <v>0</v>
      </c>
      <c r="T66" s="131">
        <f t="shared" si="1"/>
        <v>0</v>
      </c>
      <c r="U66" s="27"/>
      <c r="V66" s="33">
        <f t="shared" si="4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3"/>
        <v>0</v>
      </c>
      <c r="T67" s="131">
        <f t="shared" si="1"/>
        <v>0</v>
      </c>
      <c r="U67" s="27"/>
      <c r="V67" s="33">
        <f t="shared" si="4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5" ref="S68:S99">O68+L68+I68+F68</f>
        <v>0</v>
      </c>
      <c r="T68" s="132">
        <f t="shared" si="1"/>
        <v>0</v>
      </c>
      <c r="U68" s="27"/>
      <c r="V68" s="33">
        <f aca="true" t="shared" si="6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5"/>
        <v>0</v>
      </c>
      <c r="T69" s="131">
        <f t="shared" si="1"/>
        <v>0</v>
      </c>
      <c r="U69" s="27"/>
      <c r="V69" s="33">
        <f t="shared" si="6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5"/>
        <v>0</v>
      </c>
      <c r="T70" s="131">
        <f t="shared" si="1"/>
        <v>0</v>
      </c>
      <c r="U70" s="27"/>
      <c r="V70" s="33">
        <f t="shared" si="6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5"/>
        <v>0</v>
      </c>
      <c r="T71" s="132">
        <f aca="true" t="shared" si="7" ref="T71:T134">S71-V71+R71</f>
        <v>0</v>
      </c>
      <c r="U71" s="27"/>
      <c r="V71" s="33">
        <f t="shared" si="6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5"/>
        <v>0</v>
      </c>
      <c r="T72" s="131">
        <f t="shared" si="7"/>
        <v>0</v>
      </c>
      <c r="U72" s="27"/>
      <c r="V72" s="33">
        <f t="shared" si="6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5"/>
        <v>0</v>
      </c>
      <c r="T73" s="131">
        <f t="shared" si="7"/>
        <v>0</v>
      </c>
      <c r="U73" s="27"/>
      <c r="V73" s="33">
        <f t="shared" si="6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5"/>
        <v>0</v>
      </c>
      <c r="T74" s="132">
        <f t="shared" si="7"/>
        <v>0</v>
      </c>
      <c r="U74" s="27"/>
      <c r="V74" s="33">
        <f t="shared" si="6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5"/>
        <v>0</v>
      </c>
      <c r="T75" s="131">
        <f t="shared" si="7"/>
        <v>0</v>
      </c>
      <c r="U75" s="27"/>
      <c r="V75" s="33">
        <f t="shared" si="6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5"/>
        <v>0</v>
      </c>
      <c r="T76" s="131">
        <f t="shared" si="7"/>
        <v>0</v>
      </c>
      <c r="U76" s="27"/>
      <c r="V76" s="33">
        <f t="shared" si="6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5"/>
        <v>0</v>
      </c>
      <c r="T77" s="132">
        <f t="shared" si="7"/>
        <v>0</v>
      </c>
      <c r="U77" s="27"/>
      <c r="V77" s="33">
        <f t="shared" si="6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5"/>
        <v>0</v>
      </c>
      <c r="T78" s="131">
        <f t="shared" si="7"/>
        <v>0</v>
      </c>
      <c r="U78" s="27"/>
      <c r="V78" s="33">
        <f t="shared" si="6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5"/>
        <v>0</v>
      </c>
      <c r="T79" s="131">
        <f t="shared" si="7"/>
        <v>0</v>
      </c>
      <c r="U79" s="27"/>
      <c r="V79" s="33">
        <f t="shared" si="6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5"/>
        <v>0</v>
      </c>
      <c r="T80" s="132">
        <f t="shared" si="7"/>
        <v>0</v>
      </c>
      <c r="U80" s="27"/>
      <c r="V80" s="33">
        <f t="shared" si="6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5"/>
        <v>0</v>
      </c>
      <c r="T81" s="131">
        <f t="shared" si="7"/>
        <v>0</v>
      </c>
      <c r="U81" s="27"/>
      <c r="V81" s="33">
        <f t="shared" si="6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5"/>
        <v>0</v>
      </c>
      <c r="T82" s="131">
        <f t="shared" si="7"/>
        <v>0</v>
      </c>
      <c r="U82" s="27"/>
      <c r="V82" s="33">
        <f t="shared" si="6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5"/>
        <v>0</v>
      </c>
      <c r="T83" s="132">
        <f t="shared" si="7"/>
        <v>0</v>
      </c>
      <c r="U83" s="27"/>
      <c r="V83" s="33">
        <f t="shared" si="6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5"/>
        <v>0</v>
      </c>
      <c r="T84" s="131">
        <f t="shared" si="7"/>
        <v>0</v>
      </c>
      <c r="U84" s="27"/>
      <c r="V84" s="33">
        <f t="shared" si="6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5"/>
        <v>0</v>
      </c>
      <c r="T85" s="131">
        <f t="shared" si="7"/>
        <v>0</v>
      </c>
      <c r="U85" s="27"/>
      <c r="V85" s="33">
        <f t="shared" si="6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5"/>
        <v>0</v>
      </c>
      <c r="T86" s="132">
        <f t="shared" si="7"/>
        <v>0</v>
      </c>
      <c r="U86" s="27"/>
      <c r="V86" s="33">
        <f t="shared" si="6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5"/>
        <v>0</v>
      </c>
      <c r="T87" s="131">
        <f t="shared" si="7"/>
        <v>0</v>
      </c>
      <c r="U87" s="27"/>
      <c r="V87" s="33">
        <f t="shared" si="6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5"/>
        <v>0</v>
      </c>
      <c r="T88" s="131">
        <f t="shared" si="7"/>
        <v>0</v>
      </c>
      <c r="U88" s="27"/>
      <c r="V88" s="33">
        <f t="shared" si="6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5"/>
        <v>0</v>
      </c>
      <c r="T89" s="132">
        <f t="shared" si="7"/>
        <v>0</v>
      </c>
      <c r="U89" s="27"/>
      <c r="V89" s="33">
        <f t="shared" si="6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5"/>
        <v>0</v>
      </c>
      <c r="T90" s="131">
        <f t="shared" si="7"/>
        <v>0</v>
      </c>
      <c r="U90" s="27"/>
      <c r="V90" s="33">
        <f t="shared" si="6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5"/>
        <v>0</v>
      </c>
      <c r="T91" s="131">
        <f t="shared" si="7"/>
        <v>0</v>
      </c>
      <c r="U91" s="27"/>
      <c r="V91" s="33">
        <f t="shared" si="6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5"/>
        <v>0</v>
      </c>
      <c r="T92" s="132">
        <f t="shared" si="7"/>
        <v>0</v>
      </c>
      <c r="U92" s="27"/>
      <c r="V92" s="33">
        <f t="shared" si="6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5"/>
        <v>0</v>
      </c>
      <c r="T93" s="131">
        <f t="shared" si="7"/>
        <v>0</v>
      </c>
      <c r="U93" s="27"/>
      <c r="V93" s="33">
        <f t="shared" si="6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5"/>
        <v>0</v>
      </c>
      <c r="T94" s="131">
        <f t="shared" si="7"/>
        <v>0</v>
      </c>
      <c r="U94" s="27"/>
      <c r="V94" s="33">
        <f t="shared" si="6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5"/>
        <v>0</v>
      </c>
      <c r="T95" s="132">
        <f t="shared" si="7"/>
        <v>0</v>
      </c>
      <c r="U95" s="27"/>
      <c r="V95" s="33">
        <f t="shared" si="6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5"/>
        <v>0</v>
      </c>
      <c r="T96" s="131">
        <f t="shared" si="7"/>
        <v>0</v>
      </c>
      <c r="U96" s="27"/>
      <c r="V96" s="33">
        <f t="shared" si="6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5"/>
        <v>0</v>
      </c>
      <c r="T97" s="131">
        <f t="shared" si="7"/>
        <v>0</v>
      </c>
      <c r="U97" s="27"/>
      <c r="V97" s="33">
        <f t="shared" si="6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5"/>
        <v>0</v>
      </c>
      <c r="T98" s="132">
        <f t="shared" si="7"/>
        <v>0</v>
      </c>
      <c r="U98" s="27"/>
      <c r="V98" s="33">
        <f t="shared" si="6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5"/>
        <v>0</v>
      </c>
      <c r="T99" s="131">
        <f t="shared" si="7"/>
        <v>0</v>
      </c>
      <c r="U99" s="27"/>
      <c r="V99" s="33">
        <f t="shared" si="6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8" ref="S100:S131">O100+L100+I100+F100</f>
        <v>0</v>
      </c>
      <c r="T100" s="131">
        <f t="shared" si="7"/>
        <v>0</v>
      </c>
      <c r="U100" s="27"/>
      <c r="V100" s="33">
        <f aca="true" t="shared" si="9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8"/>
        <v>0</v>
      </c>
      <c r="T101" s="132">
        <f t="shared" si="7"/>
        <v>0</v>
      </c>
      <c r="U101" s="27"/>
      <c r="V101" s="33">
        <f t="shared" si="9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8"/>
        <v>0</v>
      </c>
      <c r="T102" s="131">
        <f t="shared" si="7"/>
        <v>0</v>
      </c>
      <c r="U102" s="27"/>
      <c r="V102" s="33">
        <f t="shared" si="9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8"/>
        <v>0</v>
      </c>
      <c r="T103" s="131">
        <f t="shared" si="7"/>
        <v>0</v>
      </c>
      <c r="U103" s="27"/>
      <c r="V103" s="33">
        <f t="shared" si="9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8"/>
        <v>0</v>
      </c>
      <c r="T104" s="132">
        <f t="shared" si="7"/>
        <v>0</v>
      </c>
      <c r="U104" s="27"/>
      <c r="V104" s="33">
        <f t="shared" si="9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8"/>
        <v>0</v>
      </c>
      <c r="T105" s="131">
        <f t="shared" si="7"/>
        <v>0</v>
      </c>
      <c r="U105" s="27"/>
      <c r="V105" s="33">
        <f t="shared" si="9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8"/>
        <v>0</v>
      </c>
      <c r="T106" s="131">
        <f t="shared" si="7"/>
        <v>0</v>
      </c>
      <c r="U106" s="27"/>
      <c r="V106" s="33">
        <f t="shared" si="9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8"/>
        <v>0</v>
      </c>
      <c r="T107" s="132">
        <f t="shared" si="7"/>
        <v>0</v>
      </c>
      <c r="U107" s="27"/>
      <c r="V107" s="33">
        <f t="shared" si="9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8"/>
        <v>0</v>
      </c>
      <c r="T108" s="131">
        <f t="shared" si="7"/>
        <v>0</v>
      </c>
      <c r="U108" s="27"/>
      <c r="V108" s="33">
        <f t="shared" si="9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8"/>
        <v>0</v>
      </c>
      <c r="T109" s="131">
        <f t="shared" si="7"/>
        <v>0</v>
      </c>
      <c r="U109" s="27"/>
      <c r="V109" s="33">
        <f t="shared" si="9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8"/>
        <v>0</v>
      </c>
      <c r="T110" s="132">
        <f t="shared" si="7"/>
        <v>0</v>
      </c>
      <c r="U110" s="27"/>
      <c r="V110" s="33">
        <f t="shared" si="9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8"/>
        <v>0</v>
      </c>
      <c r="T111" s="131">
        <f t="shared" si="7"/>
        <v>0</v>
      </c>
      <c r="U111" s="27"/>
      <c r="V111" s="33">
        <f t="shared" si="9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8"/>
        <v>0</v>
      </c>
      <c r="T112" s="131">
        <f t="shared" si="7"/>
        <v>0</v>
      </c>
      <c r="U112" s="27"/>
      <c r="V112" s="33">
        <f t="shared" si="9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8"/>
        <v>0</v>
      </c>
      <c r="T113" s="132">
        <f t="shared" si="7"/>
        <v>0</v>
      </c>
      <c r="U113" s="27"/>
      <c r="V113" s="33">
        <f t="shared" si="9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8"/>
        <v>0</v>
      </c>
      <c r="T114" s="131">
        <f t="shared" si="7"/>
        <v>0</v>
      </c>
      <c r="U114" s="27"/>
      <c r="V114" s="33">
        <f t="shared" si="9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8"/>
        <v>0</v>
      </c>
      <c r="T115" s="131">
        <f t="shared" si="7"/>
        <v>0</v>
      </c>
      <c r="U115" s="27"/>
      <c r="V115" s="33">
        <f t="shared" si="9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8"/>
        <v>0</v>
      </c>
      <c r="T116" s="132">
        <f t="shared" si="7"/>
        <v>0</v>
      </c>
      <c r="U116" s="27"/>
      <c r="V116" s="33">
        <f t="shared" si="9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8"/>
        <v>0</v>
      </c>
      <c r="T117" s="131">
        <f t="shared" si="7"/>
        <v>0</v>
      </c>
      <c r="U117" s="27"/>
      <c r="V117" s="33">
        <f t="shared" si="9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8"/>
        <v>0</v>
      </c>
      <c r="T118" s="131">
        <f t="shared" si="7"/>
        <v>0</v>
      </c>
      <c r="U118" s="27"/>
      <c r="V118" s="33">
        <f t="shared" si="9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8"/>
        <v>0</v>
      </c>
      <c r="T119" s="132">
        <f t="shared" si="7"/>
        <v>0</v>
      </c>
      <c r="U119" s="27"/>
      <c r="V119" s="33">
        <f t="shared" si="9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8"/>
        <v>0</v>
      </c>
      <c r="T120" s="131">
        <f t="shared" si="7"/>
        <v>0</v>
      </c>
      <c r="U120" s="27"/>
      <c r="V120" s="33">
        <f t="shared" si="9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8"/>
        <v>0</v>
      </c>
      <c r="T121" s="131">
        <f t="shared" si="7"/>
        <v>0</v>
      </c>
      <c r="U121" s="27"/>
      <c r="V121" s="33">
        <f t="shared" si="9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8"/>
        <v>0</v>
      </c>
      <c r="T122" s="132">
        <f t="shared" si="7"/>
        <v>0</v>
      </c>
      <c r="U122" s="27"/>
      <c r="V122" s="33">
        <f t="shared" si="9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8"/>
        <v>0</v>
      </c>
      <c r="T123" s="131">
        <f t="shared" si="7"/>
        <v>0</v>
      </c>
      <c r="U123" s="27"/>
      <c r="V123" s="33">
        <f t="shared" si="9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8"/>
        <v>0</v>
      </c>
      <c r="T124" s="131">
        <f t="shared" si="7"/>
        <v>0</v>
      </c>
      <c r="U124" s="27"/>
      <c r="V124" s="33">
        <f t="shared" si="9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8"/>
        <v>0</v>
      </c>
      <c r="T125" s="132">
        <f t="shared" si="7"/>
        <v>0</v>
      </c>
      <c r="U125" s="27"/>
      <c r="V125" s="33">
        <f t="shared" si="9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8"/>
        <v>0</v>
      </c>
      <c r="T126" s="131">
        <f t="shared" si="7"/>
        <v>0</v>
      </c>
      <c r="U126" s="27"/>
      <c r="V126" s="33">
        <f t="shared" si="9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8"/>
        <v>0</v>
      </c>
      <c r="T127" s="131">
        <f t="shared" si="7"/>
        <v>0</v>
      </c>
      <c r="U127" s="27"/>
      <c r="V127" s="33">
        <f t="shared" si="9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8"/>
        <v>0</v>
      </c>
      <c r="T128" s="132">
        <f t="shared" si="7"/>
        <v>0</v>
      </c>
      <c r="U128" s="27"/>
      <c r="V128" s="33">
        <f t="shared" si="9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8"/>
        <v>0</v>
      </c>
      <c r="T129" s="131">
        <f t="shared" si="7"/>
        <v>0</v>
      </c>
      <c r="U129" s="27"/>
      <c r="V129" s="33">
        <f t="shared" si="9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8"/>
        <v>0</v>
      </c>
      <c r="T130" s="131">
        <f t="shared" si="7"/>
        <v>0</v>
      </c>
      <c r="U130" s="27"/>
      <c r="V130" s="33">
        <f t="shared" si="9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8"/>
        <v>0</v>
      </c>
      <c r="T131" s="132">
        <f t="shared" si="7"/>
        <v>0</v>
      </c>
      <c r="U131" s="27"/>
      <c r="V131" s="33">
        <f t="shared" si="9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10" ref="S132:S163">O132+L132+I132+F132</f>
        <v>0</v>
      </c>
      <c r="T132" s="131">
        <f t="shared" si="7"/>
        <v>0</v>
      </c>
      <c r="U132" s="27"/>
      <c r="V132" s="33">
        <f aca="true" t="shared" si="11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10"/>
        <v>0</v>
      </c>
      <c r="T133" s="131">
        <f t="shared" si="7"/>
        <v>0</v>
      </c>
      <c r="U133" s="27"/>
      <c r="V133" s="33">
        <f t="shared" si="11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10"/>
        <v>0</v>
      </c>
      <c r="T134" s="132">
        <f t="shared" si="7"/>
        <v>0</v>
      </c>
      <c r="U134" s="27"/>
      <c r="V134" s="33">
        <f t="shared" si="11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10"/>
        <v>0</v>
      </c>
      <c r="T135" s="131">
        <f aca="true" t="shared" si="12" ref="T135:T198">S135-V135+R135</f>
        <v>0</v>
      </c>
      <c r="U135" s="27"/>
      <c r="V135" s="33">
        <f t="shared" si="11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10"/>
        <v>0</v>
      </c>
      <c r="T136" s="131">
        <f t="shared" si="12"/>
        <v>0</v>
      </c>
      <c r="U136" s="27"/>
      <c r="V136" s="33">
        <f t="shared" si="11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10"/>
        <v>0</v>
      </c>
      <c r="T137" s="132">
        <f t="shared" si="12"/>
        <v>0</v>
      </c>
      <c r="U137" s="27"/>
      <c r="V137" s="33">
        <f t="shared" si="11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10"/>
        <v>0</v>
      </c>
      <c r="T138" s="131">
        <f t="shared" si="12"/>
        <v>0</v>
      </c>
      <c r="U138" s="27"/>
      <c r="V138" s="33">
        <f t="shared" si="11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10"/>
        <v>0</v>
      </c>
      <c r="T139" s="131">
        <f t="shared" si="12"/>
        <v>0</v>
      </c>
      <c r="U139" s="27"/>
      <c r="V139" s="33">
        <f t="shared" si="11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10"/>
        <v>0</v>
      </c>
      <c r="T140" s="132">
        <f t="shared" si="12"/>
        <v>0</v>
      </c>
      <c r="U140" s="27"/>
      <c r="V140" s="33">
        <f t="shared" si="11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10"/>
        <v>0</v>
      </c>
      <c r="T141" s="131">
        <f t="shared" si="12"/>
        <v>0</v>
      </c>
      <c r="U141" s="27"/>
      <c r="V141" s="33">
        <f t="shared" si="11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10"/>
        <v>0</v>
      </c>
      <c r="T142" s="131">
        <f t="shared" si="12"/>
        <v>0</v>
      </c>
      <c r="U142" s="27"/>
      <c r="V142" s="33">
        <f t="shared" si="11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10"/>
        <v>0</v>
      </c>
      <c r="T143" s="132">
        <f t="shared" si="12"/>
        <v>0</v>
      </c>
      <c r="U143" s="27"/>
      <c r="V143" s="33">
        <f t="shared" si="11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10"/>
        <v>0</v>
      </c>
      <c r="T144" s="131">
        <f t="shared" si="12"/>
        <v>0</v>
      </c>
      <c r="U144" s="27"/>
      <c r="V144" s="33">
        <f t="shared" si="11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10"/>
        <v>0</v>
      </c>
      <c r="T145" s="131">
        <f t="shared" si="12"/>
        <v>0</v>
      </c>
      <c r="U145" s="27"/>
      <c r="V145" s="33">
        <f t="shared" si="11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10"/>
        <v>0</v>
      </c>
      <c r="T146" s="132">
        <f t="shared" si="12"/>
        <v>0</v>
      </c>
      <c r="U146" s="27"/>
      <c r="V146" s="33">
        <f t="shared" si="11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10"/>
        <v>0</v>
      </c>
      <c r="T147" s="131">
        <f t="shared" si="12"/>
        <v>0</v>
      </c>
      <c r="U147" s="27"/>
      <c r="V147" s="33">
        <f t="shared" si="11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10"/>
        <v>0</v>
      </c>
      <c r="T148" s="131">
        <f t="shared" si="12"/>
        <v>0</v>
      </c>
      <c r="U148" s="27"/>
      <c r="V148" s="33">
        <f t="shared" si="11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10"/>
        <v>0</v>
      </c>
      <c r="T149" s="132">
        <f t="shared" si="12"/>
        <v>0</v>
      </c>
      <c r="U149" s="27"/>
      <c r="V149" s="33">
        <f t="shared" si="11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10"/>
        <v>0</v>
      </c>
      <c r="T150" s="131">
        <f t="shared" si="12"/>
        <v>0</v>
      </c>
      <c r="U150" s="27"/>
      <c r="V150" s="33">
        <f t="shared" si="11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10"/>
        <v>0</v>
      </c>
      <c r="T151" s="131">
        <f t="shared" si="12"/>
        <v>0</v>
      </c>
      <c r="U151" s="27"/>
      <c r="V151" s="33">
        <f t="shared" si="11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10"/>
        <v>0</v>
      </c>
      <c r="T152" s="132">
        <f t="shared" si="12"/>
        <v>0</v>
      </c>
      <c r="U152" s="27"/>
      <c r="V152" s="33">
        <f t="shared" si="11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10"/>
        <v>0</v>
      </c>
      <c r="T153" s="131">
        <f t="shared" si="12"/>
        <v>0</v>
      </c>
      <c r="U153" s="27"/>
      <c r="V153" s="33">
        <f t="shared" si="11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10"/>
        <v>0</v>
      </c>
      <c r="T154" s="131">
        <f t="shared" si="12"/>
        <v>0</v>
      </c>
      <c r="U154" s="27"/>
      <c r="V154" s="33">
        <f t="shared" si="11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10"/>
        <v>0</v>
      </c>
      <c r="T155" s="132">
        <f t="shared" si="12"/>
        <v>0</v>
      </c>
      <c r="U155" s="27"/>
      <c r="V155" s="33">
        <f t="shared" si="11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10"/>
        <v>0</v>
      </c>
      <c r="T156" s="131">
        <f t="shared" si="12"/>
        <v>0</v>
      </c>
      <c r="U156" s="27"/>
      <c r="V156" s="33">
        <f t="shared" si="11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10"/>
        <v>0</v>
      </c>
      <c r="T157" s="131">
        <f t="shared" si="12"/>
        <v>0</v>
      </c>
      <c r="U157" s="27"/>
      <c r="V157" s="33">
        <f t="shared" si="11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10"/>
        <v>0</v>
      </c>
      <c r="T158" s="132">
        <f t="shared" si="12"/>
        <v>0</v>
      </c>
      <c r="U158" s="27"/>
      <c r="V158" s="33">
        <f t="shared" si="11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10"/>
        <v>0</v>
      </c>
      <c r="T159" s="131">
        <f t="shared" si="12"/>
        <v>0</v>
      </c>
      <c r="U159" s="27"/>
      <c r="V159" s="33">
        <f t="shared" si="11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10"/>
        <v>0</v>
      </c>
      <c r="T160" s="131">
        <f t="shared" si="12"/>
        <v>0</v>
      </c>
      <c r="U160" s="27"/>
      <c r="V160" s="33">
        <f t="shared" si="11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10"/>
        <v>0</v>
      </c>
      <c r="T161" s="132">
        <f t="shared" si="12"/>
        <v>0</v>
      </c>
      <c r="U161" s="27"/>
      <c r="V161" s="33">
        <f t="shared" si="11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10"/>
        <v>0</v>
      </c>
      <c r="T162" s="131">
        <f t="shared" si="12"/>
        <v>0</v>
      </c>
      <c r="U162" s="27"/>
      <c r="V162" s="33">
        <f t="shared" si="11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10"/>
        <v>0</v>
      </c>
      <c r="T163" s="131">
        <f t="shared" si="12"/>
        <v>0</v>
      </c>
      <c r="U163" s="27"/>
      <c r="V163" s="33">
        <f t="shared" si="11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3" ref="S164:S199">O164+L164+I164+F164</f>
        <v>0</v>
      </c>
      <c r="T164" s="132">
        <f t="shared" si="12"/>
        <v>0</v>
      </c>
      <c r="U164" s="27"/>
      <c r="V164" s="33">
        <f aca="true" t="shared" si="14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3"/>
        <v>0</v>
      </c>
      <c r="T165" s="131">
        <f t="shared" si="12"/>
        <v>0</v>
      </c>
      <c r="U165" s="27"/>
      <c r="V165" s="33">
        <f t="shared" si="14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3"/>
        <v>0</v>
      </c>
      <c r="T166" s="131">
        <f t="shared" si="12"/>
        <v>0</v>
      </c>
      <c r="U166" s="27"/>
      <c r="V166" s="33">
        <f t="shared" si="14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3"/>
        <v>0</v>
      </c>
      <c r="T167" s="132">
        <f t="shared" si="12"/>
        <v>0</v>
      </c>
      <c r="U167" s="27"/>
      <c r="V167" s="33">
        <f t="shared" si="14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3"/>
        <v>0</v>
      </c>
      <c r="T168" s="131">
        <f t="shared" si="12"/>
        <v>0</v>
      </c>
      <c r="U168" s="27"/>
      <c r="V168" s="33">
        <f t="shared" si="14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3"/>
        <v>0</v>
      </c>
      <c r="T169" s="131">
        <f t="shared" si="12"/>
        <v>0</v>
      </c>
      <c r="U169" s="27"/>
      <c r="V169" s="33">
        <f t="shared" si="14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3"/>
        <v>0</v>
      </c>
      <c r="T170" s="132">
        <f t="shared" si="12"/>
        <v>0</v>
      </c>
      <c r="U170" s="27"/>
      <c r="V170" s="33">
        <f t="shared" si="14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3"/>
        <v>0</v>
      </c>
      <c r="T171" s="131">
        <f t="shared" si="12"/>
        <v>0</v>
      </c>
      <c r="U171" s="27"/>
      <c r="V171" s="33">
        <f t="shared" si="14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3"/>
        <v>0</v>
      </c>
      <c r="T172" s="131">
        <f t="shared" si="12"/>
        <v>0</v>
      </c>
      <c r="U172" s="27"/>
      <c r="V172" s="33">
        <f t="shared" si="14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3"/>
        <v>0</v>
      </c>
      <c r="T173" s="132">
        <f t="shared" si="12"/>
        <v>0</v>
      </c>
      <c r="U173" s="27"/>
      <c r="V173" s="33">
        <f t="shared" si="14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3"/>
        <v>0</v>
      </c>
      <c r="T174" s="131">
        <f t="shared" si="12"/>
        <v>0</v>
      </c>
      <c r="U174" s="27"/>
      <c r="V174" s="33">
        <f t="shared" si="14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3"/>
        <v>0</v>
      </c>
      <c r="T175" s="131">
        <f t="shared" si="12"/>
        <v>0</v>
      </c>
      <c r="U175" s="27"/>
      <c r="V175" s="33">
        <f t="shared" si="14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3"/>
        <v>0</v>
      </c>
      <c r="T176" s="132">
        <f t="shared" si="12"/>
        <v>0</v>
      </c>
      <c r="U176" s="27"/>
      <c r="V176" s="33">
        <f t="shared" si="14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3"/>
        <v>0</v>
      </c>
      <c r="T177" s="131">
        <f t="shared" si="12"/>
        <v>0</v>
      </c>
      <c r="U177" s="27"/>
      <c r="V177" s="33">
        <f t="shared" si="14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3"/>
        <v>0</v>
      </c>
      <c r="T178" s="131">
        <f t="shared" si="12"/>
        <v>0</v>
      </c>
      <c r="U178" s="27"/>
      <c r="V178" s="33">
        <f t="shared" si="14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3"/>
        <v>0</v>
      </c>
      <c r="T179" s="132">
        <f t="shared" si="12"/>
        <v>0</v>
      </c>
      <c r="U179" s="27"/>
      <c r="V179" s="33">
        <f t="shared" si="14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3"/>
        <v>0</v>
      </c>
      <c r="T180" s="131">
        <f t="shared" si="12"/>
        <v>0</v>
      </c>
      <c r="U180" s="27"/>
      <c r="V180" s="33">
        <f t="shared" si="14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3"/>
        <v>0</v>
      </c>
      <c r="T181" s="131">
        <f t="shared" si="12"/>
        <v>0</v>
      </c>
      <c r="U181" s="27"/>
      <c r="V181" s="33">
        <f t="shared" si="14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3"/>
        <v>0</v>
      </c>
      <c r="T182" s="132">
        <f t="shared" si="12"/>
        <v>0</v>
      </c>
      <c r="U182" s="27"/>
      <c r="V182" s="33">
        <f t="shared" si="14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3"/>
        <v>0</v>
      </c>
      <c r="T183" s="131">
        <f t="shared" si="12"/>
        <v>0</v>
      </c>
      <c r="U183" s="27"/>
      <c r="V183" s="33">
        <f t="shared" si="14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3"/>
        <v>0</v>
      </c>
      <c r="T184" s="131">
        <f t="shared" si="12"/>
        <v>0</v>
      </c>
      <c r="U184" s="27"/>
      <c r="V184" s="33">
        <f t="shared" si="14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3"/>
        <v>0</v>
      </c>
      <c r="T185" s="132">
        <f t="shared" si="12"/>
        <v>0</v>
      </c>
      <c r="U185" s="27"/>
      <c r="V185" s="33">
        <f t="shared" si="14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3"/>
        <v>0</v>
      </c>
      <c r="T186" s="131">
        <f t="shared" si="12"/>
        <v>0</v>
      </c>
      <c r="U186" s="27"/>
      <c r="V186" s="33">
        <f t="shared" si="14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3"/>
        <v>0</v>
      </c>
      <c r="T187" s="131">
        <f t="shared" si="12"/>
        <v>0</v>
      </c>
      <c r="U187" s="27"/>
      <c r="V187" s="33">
        <f t="shared" si="14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3"/>
        <v>0</v>
      </c>
      <c r="T188" s="132">
        <f t="shared" si="12"/>
        <v>0</v>
      </c>
      <c r="U188" s="27"/>
      <c r="V188" s="33">
        <f t="shared" si="14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3"/>
        <v>0</v>
      </c>
      <c r="T189" s="131">
        <f t="shared" si="12"/>
        <v>0</v>
      </c>
      <c r="U189" s="27"/>
      <c r="V189" s="33">
        <f t="shared" si="14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3"/>
        <v>0</v>
      </c>
      <c r="T190" s="131">
        <f t="shared" si="12"/>
        <v>0</v>
      </c>
      <c r="U190" s="27"/>
      <c r="V190" s="33">
        <f t="shared" si="14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3"/>
        <v>0</v>
      </c>
      <c r="T191" s="132">
        <f t="shared" si="12"/>
        <v>0</v>
      </c>
      <c r="U191" s="27"/>
      <c r="V191" s="33">
        <f t="shared" si="14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3"/>
        <v>0</v>
      </c>
      <c r="T192" s="131">
        <f t="shared" si="12"/>
        <v>0</v>
      </c>
      <c r="U192" s="27"/>
      <c r="V192" s="33">
        <f t="shared" si="14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3"/>
        <v>0</v>
      </c>
      <c r="T193" s="131">
        <f t="shared" si="12"/>
        <v>0</v>
      </c>
      <c r="U193" s="27"/>
      <c r="V193" s="33">
        <f t="shared" si="14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3"/>
        <v>0</v>
      </c>
      <c r="T194" s="132">
        <f t="shared" si="12"/>
        <v>0</v>
      </c>
      <c r="U194" s="27"/>
      <c r="V194" s="33">
        <f t="shared" si="14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3"/>
        <v>0</v>
      </c>
      <c r="T195" s="131">
        <f t="shared" si="12"/>
        <v>0</v>
      </c>
      <c r="U195" s="27"/>
      <c r="V195" s="33">
        <f t="shared" si="14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3"/>
        <v>0</v>
      </c>
      <c r="T196" s="131">
        <f t="shared" si="12"/>
        <v>0</v>
      </c>
      <c r="U196" s="27"/>
      <c r="V196" s="33">
        <f t="shared" si="14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3"/>
        <v>0</v>
      </c>
      <c r="T197" s="132">
        <f t="shared" si="12"/>
        <v>0</v>
      </c>
      <c r="U197" s="27"/>
      <c r="V197" s="33">
        <f t="shared" si="14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3"/>
        <v>0</v>
      </c>
      <c r="T198" s="131">
        <f t="shared" si="12"/>
        <v>0</v>
      </c>
      <c r="U198" s="27"/>
      <c r="V198" s="33">
        <f t="shared" si="14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3"/>
        <v>0</v>
      </c>
      <c r="T199" s="133">
        <f>S199-V199+R199</f>
        <v>0</v>
      </c>
      <c r="U199" s="27"/>
      <c r="V199" s="33">
        <f t="shared" si="14"/>
        <v>0</v>
      </c>
    </row>
  </sheetData>
  <sheetProtection/>
  <mergeCells count="2">
    <mergeCell ref="D2:F2"/>
    <mergeCell ref="G2:I2"/>
  </mergeCells>
  <printOptions/>
  <pageMargins left="0.09" right="0.46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7"/>
  <sheetViews>
    <sheetView zoomScale="75" zoomScaleNormal="75" zoomScalePageLayoutView="0" workbookViewId="0" topLeftCell="A1">
      <selection activeCell="A50" sqref="A50:IV24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138"/>
      <c r="B2" s="139" t="s">
        <v>582</v>
      </c>
      <c r="C2" s="140"/>
      <c r="D2" s="324" t="s">
        <v>702</v>
      </c>
      <c r="E2" s="325"/>
      <c r="F2" s="326"/>
      <c r="G2" s="327" t="s">
        <v>709</v>
      </c>
      <c r="H2" s="328"/>
      <c r="I2" s="329"/>
      <c r="J2" s="144"/>
      <c r="K2" s="145" t="s">
        <v>782</v>
      </c>
      <c r="L2" s="146"/>
      <c r="M2" s="141"/>
      <c r="N2" s="142"/>
      <c r="O2" s="143"/>
      <c r="P2" s="54"/>
      <c r="Q2" s="55" t="s">
        <v>409</v>
      </c>
      <c r="R2" s="56"/>
      <c r="S2" s="45" t="s">
        <v>48</v>
      </c>
      <c r="T2" s="47" t="s">
        <v>407</v>
      </c>
      <c r="U2" s="27"/>
      <c r="V2" s="27"/>
    </row>
    <row r="3" spans="1:22" ht="12.75">
      <c r="A3" s="147" t="s">
        <v>2</v>
      </c>
      <c r="B3" s="91" t="s">
        <v>0</v>
      </c>
      <c r="C3" s="148" t="s">
        <v>1</v>
      </c>
      <c r="D3" s="149" t="s">
        <v>3</v>
      </c>
      <c r="E3" s="150" t="s">
        <v>4</v>
      </c>
      <c r="F3" s="151" t="s">
        <v>5</v>
      </c>
      <c r="G3" s="152" t="s">
        <v>3</v>
      </c>
      <c r="H3" s="153" t="s">
        <v>4</v>
      </c>
      <c r="I3" s="154" t="s">
        <v>5</v>
      </c>
      <c r="J3" s="155" t="s">
        <v>3</v>
      </c>
      <c r="K3" s="150" t="s">
        <v>4</v>
      </c>
      <c r="L3" s="151" t="s">
        <v>5</v>
      </c>
      <c r="M3" s="152" t="s">
        <v>3</v>
      </c>
      <c r="N3" s="153" t="s">
        <v>4</v>
      </c>
      <c r="O3" s="154" t="s">
        <v>5</v>
      </c>
      <c r="P3" s="57" t="s">
        <v>3</v>
      </c>
      <c r="Q3" s="58" t="s">
        <v>4</v>
      </c>
      <c r="R3" s="59" t="s">
        <v>5</v>
      </c>
      <c r="S3" s="46"/>
      <c r="T3" s="68" t="s">
        <v>574</v>
      </c>
      <c r="U3" s="27"/>
      <c r="V3" s="27"/>
    </row>
    <row r="4" spans="1:22" ht="15">
      <c r="A4" s="156" t="s">
        <v>14</v>
      </c>
      <c r="B4" s="157" t="s">
        <v>106</v>
      </c>
      <c r="C4" s="158" t="s">
        <v>10</v>
      </c>
      <c r="D4" s="159">
        <v>11.47</v>
      </c>
      <c r="E4" s="177" t="s">
        <v>14</v>
      </c>
      <c r="F4" s="161">
        <v>18</v>
      </c>
      <c r="G4" s="109">
        <v>12.84</v>
      </c>
      <c r="H4" s="35" t="s">
        <v>14</v>
      </c>
      <c r="I4" s="120">
        <v>18</v>
      </c>
      <c r="J4" s="159">
        <v>12.74</v>
      </c>
      <c r="K4" s="34" t="s">
        <v>14</v>
      </c>
      <c r="L4" s="161">
        <v>18</v>
      </c>
      <c r="M4" s="109"/>
      <c r="N4" s="35"/>
      <c r="O4" s="120"/>
      <c r="P4" s="60">
        <v>12.5</v>
      </c>
      <c r="Q4" s="53" t="s">
        <v>14</v>
      </c>
      <c r="R4" s="61">
        <v>18</v>
      </c>
      <c r="S4" s="162">
        <f>O4+L4+I4+F4</f>
        <v>54</v>
      </c>
      <c r="T4" s="163">
        <f>S4-V4+R4</f>
        <v>54</v>
      </c>
      <c r="U4" s="27"/>
      <c r="V4" s="33">
        <f>MIN(F4,I4,L4,O4)</f>
        <v>18</v>
      </c>
    </row>
    <row r="5" spans="1:22" ht="15">
      <c r="A5" s="164" t="s">
        <v>7</v>
      </c>
      <c r="B5" s="165" t="s">
        <v>158</v>
      </c>
      <c r="C5" s="166" t="s">
        <v>87</v>
      </c>
      <c r="D5" s="167">
        <v>9.86</v>
      </c>
      <c r="E5" s="168" t="s">
        <v>7</v>
      </c>
      <c r="F5" s="169">
        <v>17</v>
      </c>
      <c r="G5" s="170">
        <v>10.33</v>
      </c>
      <c r="H5" s="171" t="s">
        <v>9</v>
      </c>
      <c r="I5" s="172">
        <v>16</v>
      </c>
      <c r="J5" s="167">
        <v>11.17</v>
      </c>
      <c r="K5" s="173" t="s">
        <v>7</v>
      </c>
      <c r="L5" s="169">
        <v>17</v>
      </c>
      <c r="M5" s="170"/>
      <c r="N5" s="171"/>
      <c r="O5" s="172"/>
      <c r="P5" s="62">
        <v>10.27</v>
      </c>
      <c r="Q5" s="63" t="s">
        <v>9</v>
      </c>
      <c r="R5" s="64">
        <v>16</v>
      </c>
      <c r="S5" s="174">
        <f>O5+L5+I5+F5</f>
        <v>50</v>
      </c>
      <c r="T5" s="175">
        <f>S5-V5+R5</f>
        <v>50</v>
      </c>
      <c r="U5" s="27"/>
      <c r="V5" s="33">
        <f>MIN(F5,I5,L5,O5)</f>
        <v>16</v>
      </c>
    </row>
    <row r="6" spans="1:22" ht="15">
      <c r="A6" s="156" t="s">
        <v>9</v>
      </c>
      <c r="B6" s="157" t="s">
        <v>230</v>
      </c>
      <c r="C6" s="158" t="s">
        <v>12</v>
      </c>
      <c r="D6" s="159">
        <v>8.68</v>
      </c>
      <c r="E6" s="177" t="s">
        <v>17</v>
      </c>
      <c r="F6" s="161">
        <v>13</v>
      </c>
      <c r="G6" s="109">
        <v>9.36</v>
      </c>
      <c r="H6" s="35" t="s">
        <v>15</v>
      </c>
      <c r="I6" s="120">
        <v>15</v>
      </c>
      <c r="J6" s="159">
        <v>10.83</v>
      </c>
      <c r="K6" s="34" t="s">
        <v>9</v>
      </c>
      <c r="L6" s="161">
        <v>16</v>
      </c>
      <c r="M6" s="109"/>
      <c r="N6" s="35"/>
      <c r="O6" s="120"/>
      <c r="P6" s="60">
        <v>10.84</v>
      </c>
      <c r="Q6" s="53" t="s">
        <v>7</v>
      </c>
      <c r="R6" s="61">
        <v>17</v>
      </c>
      <c r="S6" s="162">
        <f>O6+L6+I6+F6</f>
        <v>44</v>
      </c>
      <c r="T6" s="163">
        <f>S6-V6+R6</f>
        <v>48</v>
      </c>
      <c r="U6" s="27"/>
      <c r="V6" s="33">
        <f>MIN(F6,I6,L6,O6)</f>
        <v>13</v>
      </c>
    </row>
    <row r="7" spans="1:22" ht="15">
      <c r="A7" s="164" t="s">
        <v>15</v>
      </c>
      <c r="B7" s="165" t="s">
        <v>680</v>
      </c>
      <c r="C7" s="166" t="s">
        <v>12</v>
      </c>
      <c r="D7" s="176">
        <v>8.91</v>
      </c>
      <c r="E7" s="177" t="s">
        <v>16</v>
      </c>
      <c r="F7" s="161">
        <v>14</v>
      </c>
      <c r="G7" s="178">
        <v>8.71</v>
      </c>
      <c r="H7" s="35" t="s">
        <v>20</v>
      </c>
      <c r="I7" s="120">
        <v>10</v>
      </c>
      <c r="J7" s="176">
        <v>9.61</v>
      </c>
      <c r="K7" s="34" t="s">
        <v>16</v>
      </c>
      <c r="L7" s="161">
        <v>14</v>
      </c>
      <c r="M7" s="178"/>
      <c r="N7" s="179"/>
      <c r="O7" s="180"/>
      <c r="P7" s="62">
        <v>1014</v>
      </c>
      <c r="Q7" s="53" t="s">
        <v>15</v>
      </c>
      <c r="R7" s="61">
        <v>15</v>
      </c>
      <c r="S7" s="162">
        <f>O7+L7+I7+F7</f>
        <v>38</v>
      </c>
      <c r="T7" s="163">
        <f>S7-V7+R7</f>
        <v>43</v>
      </c>
      <c r="U7" s="27"/>
      <c r="V7" s="33">
        <f>MIN(F7,I7,L7,O7)</f>
        <v>10</v>
      </c>
    </row>
    <row r="8" spans="1:22" ht="15">
      <c r="A8" s="156" t="s">
        <v>16</v>
      </c>
      <c r="B8" s="157" t="s">
        <v>714</v>
      </c>
      <c r="C8" s="158" t="s">
        <v>10</v>
      </c>
      <c r="D8" s="181"/>
      <c r="E8" s="168"/>
      <c r="F8" s="169">
        <v>0</v>
      </c>
      <c r="G8" s="111">
        <v>9.05</v>
      </c>
      <c r="H8" s="171" t="s">
        <v>17</v>
      </c>
      <c r="I8" s="172">
        <v>13</v>
      </c>
      <c r="J8" s="181">
        <v>10.06</v>
      </c>
      <c r="K8" s="173" t="s">
        <v>15</v>
      </c>
      <c r="L8" s="169">
        <v>15</v>
      </c>
      <c r="M8" s="111"/>
      <c r="N8" s="121"/>
      <c r="O8" s="122"/>
      <c r="P8" s="60">
        <v>9.99</v>
      </c>
      <c r="Q8" s="63" t="s">
        <v>16</v>
      </c>
      <c r="R8" s="64">
        <v>14</v>
      </c>
      <c r="S8" s="174">
        <f>O8+L8+I8+F8</f>
        <v>28</v>
      </c>
      <c r="T8" s="175">
        <f>S8-V8+R8</f>
        <v>42</v>
      </c>
      <c r="U8" s="27"/>
      <c r="V8" s="33">
        <f>MIN(F8,I8,L8,O8)</f>
        <v>0</v>
      </c>
    </row>
    <row r="9" spans="1:22" ht="15">
      <c r="A9" s="164" t="s">
        <v>17</v>
      </c>
      <c r="B9" s="165" t="s">
        <v>681</v>
      </c>
      <c r="C9" s="166" t="s">
        <v>8</v>
      </c>
      <c r="D9" s="159">
        <v>9.19</v>
      </c>
      <c r="E9" s="177" t="s">
        <v>15</v>
      </c>
      <c r="F9" s="161">
        <v>15</v>
      </c>
      <c r="G9" s="109">
        <v>8.78</v>
      </c>
      <c r="H9" s="35" t="s">
        <v>18</v>
      </c>
      <c r="I9" s="120">
        <v>12</v>
      </c>
      <c r="J9" s="159">
        <v>8.6</v>
      </c>
      <c r="K9" s="34" t="s">
        <v>19</v>
      </c>
      <c r="L9" s="161">
        <v>11</v>
      </c>
      <c r="M9" s="109"/>
      <c r="N9" s="35"/>
      <c r="O9" s="120"/>
      <c r="P9" s="62">
        <v>8.67</v>
      </c>
      <c r="Q9" s="53" t="s">
        <v>22</v>
      </c>
      <c r="R9" s="61">
        <v>8</v>
      </c>
      <c r="S9" s="162">
        <f>O9+L9+I9+F9</f>
        <v>38</v>
      </c>
      <c r="T9" s="163">
        <f>S9-V9+R9</f>
        <v>35</v>
      </c>
      <c r="U9" s="27"/>
      <c r="V9" s="33">
        <f>MIN(F9,I9,L9,O9)</f>
        <v>11</v>
      </c>
    </row>
    <row r="10" spans="1:22" ht="15">
      <c r="A10" s="156" t="s">
        <v>18</v>
      </c>
      <c r="B10" s="183" t="s">
        <v>683</v>
      </c>
      <c r="C10" s="158" t="s">
        <v>10</v>
      </c>
      <c r="D10" s="181">
        <v>9.79</v>
      </c>
      <c r="E10" s="177" t="s">
        <v>9</v>
      </c>
      <c r="F10" s="161">
        <v>16</v>
      </c>
      <c r="G10" s="111">
        <v>10.59</v>
      </c>
      <c r="H10" s="35" t="s">
        <v>7</v>
      </c>
      <c r="I10" s="120">
        <v>17</v>
      </c>
      <c r="J10" s="181"/>
      <c r="K10" s="34"/>
      <c r="L10" s="161">
        <v>0</v>
      </c>
      <c r="M10" s="111"/>
      <c r="N10" s="121"/>
      <c r="O10" s="122"/>
      <c r="P10" s="60"/>
      <c r="Q10" s="53"/>
      <c r="R10" s="61"/>
      <c r="S10" s="162">
        <f>O10+L10+I10+F10</f>
        <v>33</v>
      </c>
      <c r="T10" s="163">
        <f>S10-V10+R10</f>
        <v>33</v>
      </c>
      <c r="U10" s="27"/>
      <c r="V10" s="33">
        <f>MIN(F10,I10,L10,O10)</f>
        <v>0</v>
      </c>
    </row>
    <row r="11" spans="1:22" ht="15">
      <c r="A11" s="164" t="s">
        <v>19</v>
      </c>
      <c r="B11" s="182" t="s">
        <v>684</v>
      </c>
      <c r="C11" s="166" t="s">
        <v>6</v>
      </c>
      <c r="D11" s="159">
        <v>8.35</v>
      </c>
      <c r="E11" s="168" t="s">
        <v>18</v>
      </c>
      <c r="F11" s="169">
        <v>12</v>
      </c>
      <c r="G11" s="109"/>
      <c r="H11" s="171"/>
      <c r="I11" s="172">
        <v>0</v>
      </c>
      <c r="J11" s="159">
        <v>8.33</v>
      </c>
      <c r="K11" s="173" t="s">
        <v>20</v>
      </c>
      <c r="L11" s="169">
        <v>10</v>
      </c>
      <c r="M11" s="109"/>
      <c r="N11" s="35"/>
      <c r="O11" s="120"/>
      <c r="P11" s="62">
        <v>8.81</v>
      </c>
      <c r="Q11" s="63" t="s">
        <v>21</v>
      </c>
      <c r="R11" s="64">
        <v>9</v>
      </c>
      <c r="S11" s="174">
        <f>O11+L11+I11+F11</f>
        <v>22</v>
      </c>
      <c r="T11" s="175">
        <f>S11-V11+R11</f>
        <v>31</v>
      </c>
      <c r="U11" s="27"/>
      <c r="V11" s="33">
        <f>MIN(F11,I11,L11,O11)</f>
        <v>0</v>
      </c>
    </row>
    <row r="12" spans="1:22" ht="15">
      <c r="A12" s="156" t="s">
        <v>20</v>
      </c>
      <c r="B12" s="157" t="s">
        <v>343</v>
      </c>
      <c r="C12" s="158" t="s">
        <v>6</v>
      </c>
      <c r="D12" s="181">
        <v>8.06</v>
      </c>
      <c r="E12" s="177" t="s">
        <v>21</v>
      </c>
      <c r="F12" s="161">
        <v>9</v>
      </c>
      <c r="G12" s="111"/>
      <c r="H12" s="35"/>
      <c r="I12" s="120">
        <v>0</v>
      </c>
      <c r="J12" s="181">
        <v>8.73</v>
      </c>
      <c r="K12" s="34" t="s">
        <v>18</v>
      </c>
      <c r="L12" s="161">
        <v>12</v>
      </c>
      <c r="M12" s="111"/>
      <c r="N12" s="121"/>
      <c r="O12" s="120"/>
      <c r="P12" s="60">
        <v>8.52</v>
      </c>
      <c r="Q12" s="53" t="s">
        <v>24</v>
      </c>
      <c r="R12" s="61">
        <v>6</v>
      </c>
      <c r="S12" s="162">
        <f>O12+L12+I12+F12</f>
        <v>21</v>
      </c>
      <c r="T12" s="163">
        <f>S12-V12+R12</f>
        <v>27</v>
      </c>
      <c r="U12" s="27"/>
      <c r="V12" s="33">
        <f>MIN(F12,I12,L12,O12)</f>
        <v>0</v>
      </c>
    </row>
    <row r="13" spans="1:22" ht="15">
      <c r="A13" s="164" t="s">
        <v>21</v>
      </c>
      <c r="B13" s="165" t="s">
        <v>640</v>
      </c>
      <c r="C13" s="166" t="s">
        <v>87</v>
      </c>
      <c r="D13" s="159"/>
      <c r="E13" s="177"/>
      <c r="F13" s="161">
        <v>0</v>
      </c>
      <c r="G13" s="109">
        <v>8.72</v>
      </c>
      <c r="H13" s="35" t="s">
        <v>19</v>
      </c>
      <c r="I13" s="120">
        <v>11</v>
      </c>
      <c r="J13" s="159">
        <v>8.06</v>
      </c>
      <c r="K13" s="34" t="s">
        <v>22</v>
      </c>
      <c r="L13" s="161">
        <v>8</v>
      </c>
      <c r="M13" s="109"/>
      <c r="N13" s="35"/>
      <c r="O13" s="122"/>
      <c r="P13" s="62"/>
      <c r="Q13" s="53"/>
      <c r="R13" s="61"/>
      <c r="S13" s="162">
        <f>O13+L13+I13+F13</f>
        <v>19</v>
      </c>
      <c r="T13" s="163">
        <f>S13-V13+R13</f>
        <v>19</v>
      </c>
      <c r="U13" s="27"/>
      <c r="V13" s="33">
        <f>MIN(F13,I13,L13,O13)</f>
        <v>0</v>
      </c>
    </row>
    <row r="14" spans="1:22" ht="15">
      <c r="A14" s="156" t="s">
        <v>22</v>
      </c>
      <c r="B14" s="157" t="s">
        <v>386</v>
      </c>
      <c r="C14" s="158" t="s">
        <v>13</v>
      </c>
      <c r="D14" s="181"/>
      <c r="E14" s="168"/>
      <c r="F14" s="169">
        <v>0</v>
      </c>
      <c r="G14" s="111">
        <v>7.79</v>
      </c>
      <c r="H14" s="171" t="s">
        <v>23</v>
      </c>
      <c r="I14" s="172">
        <v>7</v>
      </c>
      <c r="J14" s="181"/>
      <c r="K14" s="173"/>
      <c r="L14" s="169">
        <v>0</v>
      </c>
      <c r="M14" s="111"/>
      <c r="N14" s="121"/>
      <c r="O14" s="120"/>
      <c r="P14" s="60">
        <v>9.13</v>
      </c>
      <c r="Q14" s="63" t="s">
        <v>19</v>
      </c>
      <c r="R14" s="64">
        <v>11</v>
      </c>
      <c r="S14" s="174">
        <f>O14+L14+I14+F14</f>
        <v>7</v>
      </c>
      <c r="T14" s="175">
        <f>S14-V14+R14</f>
        <v>18</v>
      </c>
      <c r="U14" s="27"/>
      <c r="V14" s="33">
        <f>MIN(F14,I14,L14,O14)</f>
        <v>0</v>
      </c>
    </row>
    <row r="15" spans="1:22" ht="15">
      <c r="A15" s="164" t="s">
        <v>23</v>
      </c>
      <c r="B15" s="165" t="s">
        <v>302</v>
      </c>
      <c r="C15" s="166" t="s">
        <v>87</v>
      </c>
      <c r="D15" s="159"/>
      <c r="E15" s="177"/>
      <c r="F15" s="161">
        <v>0</v>
      </c>
      <c r="G15" s="109">
        <v>9.25</v>
      </c>
      <c r="H15" s="35" t="s">
        <v>16</v>
      </c>
      <c r="I15" s="120">
        <v>14</v>
      </c>
      <c r="J15" s="159"/>
      <c r="K15" s="34"/>
      <c r="L15" s="161">
        <v>0</v>
      </c>
      <c r="M15" s="109"/>
      <c r="N15" s="35"/>
      <c r="O15" s="120"/>
      <c r="P15" s="62"/>
      <c r="Q15" s="53"/>
      <c r="R15" s="61"/>
      <c r="S15" s="162">
        <f>O15+L15+I15+F15</f>
        <v>14</v>
      </c>
      <c r="T15" s="163">
        <f>S15-V15+R15</f>
        <v>14</v>
      </c>
      <c r="U15" s="27"/>
      <c r="V15" s="33">
        <f>MIN(F15,I15,L15,O15)</f>
        <v>0</v>
      </c>
    </row>
    <row r="16" spans="1:22" ht="15">
      <c r="A16" s="156" t="s">
        <v>24</v>
      </c>
      <c r="B16" s="157" t="s">
        <v>682</v>
      </c>
      <c r="C16" s="158" t="s">
        <v>12</v>
      </c>
      <c r="D16" s="181">
        <v>6.87</v>
      </c>
      <c r="E16" s="177" t="s">
        <v>23</v>
      </c>
      <c r="F16" s="161">
        <v>7</v>
      </c>
      <c r="G16" s="111">
        <v>7.64</v>
      </c>
      <c r="H16" s="35" t="s">
        <v>24</v>
      </c>
      <c r="I16" s="120">
        <v>6</v>
      </c>
      <c r="J16" s="181"/>
      <c r="K16" s="34"/>
      <c r="L16" s="161">
        <v>0</v>
      </c>
      <c r="M16" s="111"/>
      <c r="N16" s="121"/>
      <c r="O16" s="122"/>
      <c r="P16" s="60"/>
      <c r="Q16" s="53"/>
      <c r="R16" s="61"/>
      <c r="S16" s="162">
        <f>O16+L16+I16+F16</f>
        <v>13</v>
      </c>
      <c r="T16" s="163">
        <f>S16-V16+R16</f>
        <v>13</v>
      </c>
      <c r="U16" s="27"/>
      <c r="V16" s="33">
        <f>MIN(F16,I16,L16,O16)</f>
        <v>0</v>
      </c>
    </row>
    <row r="17" spans="1:22" ht="15">
      <c r="A17" s="164" t="s">
        <v>25</v>
      </c>
      <c r="B17" s="165" t="s">
        <v>847</v>
      </c>
      <c r="C17" s="166" t="s">
        <v>87</v>
      </c>
      <c r="D17" s="159"/>
      <c r="E17" s="168"/>
      <c r="F17" s="169">
        <v>0</v>
      </c>
      <c r="G17" s="109"/>
      <c r="H17" s="171"/>
      <c r="I17" s="172">
        <v>0</v>
      </c>
      <c r="J17" s="159">
        <v>9.33</v>
      </c>
      <c r="K17" s="34" t="s">
        <v>17</v>
      </c>
      <c r="L17" s="161">
        <v>13</v>
      </c>
      <c r="M17" s="109"/>
      <c r="N17" s="35"/>
      <c r="O17" s="120"/>
      <c r="P17" s="62"/>
      <c r="Q17" s="63"/>
      <c r="R17" s="64"/>
      <c r="S17" s="174">
        <f>O17+L17+I17+F17</f>
        <v>13</v>
      </c>
      <c r="T17" s="175">
        <f>S17-V17+R17</f>
        <v>13</v>
      </c>
      <c r="U17" s="27"/>
      <c r="V17" s="33">
        <f>MIN(F17,I17,L17,O17)</f>
        <v>0</v>
      </c>
    </row>
    <row r="18" spans="1:22" ht="15">
      <c r="A18" s="156" t="s">
        <v>26</v>
      </c>
      <c r="B18" s="157" t="s">
        <v>302</v>
      </c>
      <c r="C18" s="158" t="s">
        <v>87</v>
      </c>
      <c r="D18" s="159"/>
      <c r="E18" s="177"/>
      <c r="F18" s="161">
        <v>0</v>
      </c>
      <c r="G18" s="109"/>
      <c r="H18" s="35"/>
      <c r="I18" s="120">
        <v>0</v>
      </c>
      <c r="J18" s="159"/>
      <c r="K18" s="34"/>
      <c r="L18" s="161">
        <v>0</v>
      </c>
      <c r="M18" s="109"/>
      <c r="N18" s="35"/>
      <c r="O18" s="120"/>
      <c r="P18" s="60">
        <v>9.88</v>
      </c>
      <c r="Q18" s="53" t="s">
        <v>17</v>
      </c>
      <c r="R18" s="61">
        <v>13</v>
      </c>
      <c r="S18" s="162">
        <f>O18+L18+I18+F18</f>
        <v>0</v>
      </c>
      <c r="T18" s="163">
        <f>S18-V18+R18</f>
        <v>13</v>
      </c>
      <c r="U18" s="27"/>
      <c r="V18" s="33">
        <f>MIN(F18,I18,L18,O18)</f>
        <v>0</v>
      </c>
    </row>
    <row r="19" spans="1:22" ht="15">
      <c r="A19" s="156" t="s">
        <v>27</v>
      </c>
      <c r="B19" s="157" t="s">
        <v>891</v>
      </c>
      <c r="C19" s="158" t="s">
        <v>12</v>
      </c>
      <c r="D19" s="159"/>
      <c r="E19" s="160"/>
      <c r="F19" s="161">
        <v>0</v>
      </c>
      <c r="G19" s="109"/>
      <c r="H19" s="35"/>
      <c r="I19" s="120">
        <v>0</v>
      </c>
      <c r="J19" s="159"/>
      <c r="K19" s="34"/>
      <c r="L19" s="161">
        <v>0</v>
      </c>
      <c r="M19" s="109"/>
      <c r="N19" s="35"/>
      <c r="O19" s="120"/>
      <c r="P19" s="60">
        <v>9.84</v>
      </c>
      <c r="Q19" s="53" t="s">
        <v>18</v>
      </c>
      <c r="R19" s="61">
        <v>12</v>
      </c>
      <c r="S19" s="162">
        <f>O19+L19+I19+F19</f>
        <v>0</v>
      </c>
      <c r="T19" s="163">
        <f>S19-V19+R19</f>
        <v>12</v>
      </c>
      <c r="U19" s="27"/>
      <c r="V19" s="33">
        <f>MIN(F19,I19,L19,O19)</f>
        <v>0</v>
      </c>
    </row>
    <row r="20" spans="1:22" ht="15">
      <c r="A20" s="156" t="s">
        <v>89</v>
      </c>
      <c r="B20" s="157" t="s">
        <v>338</v>
      </c>
      <c r="C20" s="158" t="s">
        <v>87</v>
      </c>
      <c r="D20" s="159">
        <v>8.34</v>
      </c>
      <c r="E20" s="177" t="s">
        <v>19</v>
      </c>
      <c r="F20" s="161">
        <v>11</v>
      </c>
      <c r="G20" s="109"/>
      <c r="H20" s="35"/>
      <c r="I20" s="120">
        <v>0</v>
      </c>
      <c r="J20" s="159"/>
      <c r="K20" s="34"/>
      <c r="L20" s="161">
        <v>0</v>
      </c>
      <c r="M20" s="109"/>
      <c r="N20" s="35"/>
      <c r="O20" s="120"/>
      <c r="P20" s="60"/>
      <c r="Q20" s="53"/>
      <c r="R20" s="61"/>
      <c r="S20" s="174">
        <f>O20+L20+I20+F20</f>
        <v>11</v>
      </c>
      <c r="T20" s="175">
        <f>S20-V20+R20</f>
        <v>11</v>
      </c>
      <c r="U20" s="27"/>
      <c r="V20" s="33">
        <f>MIN(F20,I20,L20,O20)</f>
        <v>0</v>
      </c>
    </row>
    <row r="21" spans="1:22" ht="15">
      <c r="A21" s="156" t="s">
        <v>90</v>
      </c>
      <c r="B21" s="165" t="s">
        <v>845</v>
      </c>
      <c r="C21" s="166" t="s">
        <v>6</v>
      </c>
      <c r="D21" s="167"/>
      <c r="E21" s="186"/>
      <c r="F21" s="169">
        <v>0</v>
      </c>
      <c r="G21" s="170"/>
      <c r="H21" s="171"/>
      <c r="I21" s="172">
        <v>0</v>
      </c>
      <c r="J21" s="159">
        <v>7.57</v>
      </c>
      <c r="K21" s="34" t="s">
        <v>23</v>
      </c>
      <c r="L21" s="161">
        <v>7</v>
      </c>
      <c r="M21" s="109"/>
      <c r="N21" s="35"/>
      <c r="O21" s="120"/>
      <c r="P21" s="60">
        <v>7.69</v>
      </c>
      <c r="Q21" s="53" t="s">
        <v>26</v>
      </c>
      <c r="R21" s="61">
        <v>4</v>
      </c>
      <c r="S21" s="162">
        <f>O21+L21+I21+F21</f>
        <v>7</v>
      </c>
      <c r="T21" s="163">
        <f>S21-V21+R21</f>
        <v>11</v>
      </c>
      <c r="U21" s="27"/>
      <c r="V21" s="33">
        <f>MIN(F21,I21,L21,O21)</f>
        <v>0</v>
      </c>
    </row>
    <row r="22" spans="1:22" ht="15">
      <c r="A22" s="156" t="s">
        <v>91</v>
      </c>
      <c r="B22" s="157" t="s">
        <v>685</v>
      </c>
      <c r="C22" s="158" t="s">
        <v>87</v>
      </c>
      <c r="D22" s="159">
        <v>8.1</v>
      </c>
      <c r="E22" s="177" t="s">
        <v>20</v>
      </c>
      <c r="F22" s="161">
        <v>10</v>
      </c>
      <c r="G22" s="109"/>
      <c r="H22" s="35"/>
      <c r="I22" s="120">
        <v>0</v>
      </c>
      <c r="J22" s="159"/>
      <c r="K22" s="34"/>
      <c r="L22" s="161">
        <v>0</v>
      </c>
      <c r="M22" s="109"/>
      <c r="N22" s="35"/>
      <c r="O22" s="120"/>
      <c r="P22" s="60"/>
      <c r="Q22" s="53"/>
      <c r="R22" s="61"/>
      <c r="S22" s="162">
        <f>O22+L22+I22+F22</f>
        <v>10</v>
      </c>
      <c r="T22" s="163">
        <f>S22-V22+R22</f>
        <v>10</v>
      </c>
      <c r="U22" s="27"/>
      <c r="V22" s="33">
        <f>MIN(F22,I22,L22,O22)</f>
        <v>0</v>
      </c>
    </row>
    <row r="23" spans="1:22" ht="15">
      <c r="A23" s="156" t="s">
        <v>92</v>
      </c>
      <c r="B23" s="165" t="s">
        <v>892</v>
      </c>
      <c r="C23" s="166" t="s">
        <v>13</v>
      </c>
      <c r="D23" s="176"/>
      <c r="E23" s="177"/>
      <c r="F23" s="161">
        <v>0</v>
      </c>
      <c r="G23" s="178"/>
      <c r="H23" s="35"/>
      <c r="I23" s="120">
        <v>0</v>
      </c>
      <c r="J23" s="159"/>
      <c r="K23" s="34"/>
      <c r="L23" s="161">
        <v>0</v>
      </c>
      <c r="M23" s="109"/>
      <c r="N23" s="35"/>
      <c r="O23" s="120"/>
      <c r="P23" s="60">
        <v>8.89</v>
      </c>
      <c r="Q23" s="53" t="s">
        <v>20</v>
      </c>
      <c r="R23" s="61">
        <v>10</v>
      </c>
      <c r="S23" s="174">
        <f>O23+L23+I23+F23</f>
        <v>0</v>
      </c>
      <c r="T23" s="175">
        <f>S23-V23+R23</f>
        <v>10</v>
      </c>
      <c r="U23" s="27"/>
      <c r="V23" s="33">
        <f>MIN(F23,I23,L23,O23)</f>
        <v>0</v>
      </c>
    </row>
    <row r="24" spans="1:22" ht="15">
      <c r="A24" s="156" t="s">
        <v>93</v>
      </c>
      <c r="B24" s="157" t="s">
        <v>704</v>
      </c>
      <c r="C24" s="158" t="s">
        <v>13</v>
      </c>
      <c r="D24" s="181"/>
      <c r="E24" s="168"/>
      <c r="F24" s="169">
        <v>0</v>
      </c>
      <c r="G24" s="111"/>
      <c r="H24" s="171"/>
      <c r="I24" s="172">
        <v>0</v>
      </c>
      <c r="J24" s="159">
        <v>8.1</v>
      </c>
      <c r="K24" s="34" t="s">
        <v>21</v>
      </c>
      <c r="L24" s="161">
        <v>9</v>
      </c>
      <c r="M24" s="109"/>
      <c r="N24" s="35"/>
      <c r="O24" s="120"/>
      <c r="P24" s="60"/>
      <c r="Q24" s="53"/>
      <c r="R24" s="61"/>
      <c r="S24" s="162">
        <f>O24+L24+I24+F24</f>
        <v>9</v>
      </c>
      <c r="T24" s="163">
        <f>S24-V24+R24</f>
        <v>9</v>
      </c>
      <c r="U24" s="27"/>
      <c r="V24" s="33">
        <f>MIN(F24,I24,L24,O24)</f>
        <v>0</v>
      </c>
    </row>
    <row r="25" spans="1:22" ht="15">
      <c r="A25" s="164" t="s">
        <v>94</v>
      </c>
      <c r="B25" s="182" t="s">
        <v>715</v>
      </c>
      <c r="C25" s="166" t="s">
        <v>6</v>
      </c>
      <c r="D25" s="159"/>
      <c r="E25" s="177"/>
      <c r="F25" s="161">
        <v>0</v>
      </c>
      <c r="G25" s="109">
        <v>8.71</v>
      </c>
      <c r="H25" s="35" t="s">
        <v>21</v>
      </c>
      <c r="I25" s="120">
        <v>9</v>
      </c>
      <c r="J25" s="159"/>
      <c r="K25" s="34"/>
      <c r="L25" s="161">
        <v>0</v>
      </c>
      <c r="M25" s="109"/>
      <c r="N25" s="35"/>
      <c r="O25" s="120"/>
      <c r="P25" s="60"/>
      <c r="Q25" s="53"/>
      <c r="R25" s="61"/>
      <c r="S25" s="162">
        <f>O25+L25+I25+F25</f>
        <v>9</v>
      </c>
      <c r="T25" s="163">
        <f>S25-V25+R25</f>
        <v>9</v>
      </c>
      <c r="U25" s="27"/>
      <c r="V25" s="33">
        <f>MIN(F25,I25,L25,O25)</f>
        <v>0</v>
      </c>
    </row>
    <row r="26" spans="1:22" ht="15">
      <c r="A26" s="156" t="s">
        <v>95</v>
      </c>
      <c r="B26" s="157" t="s">
        <v>613</v>
      </c>
      <c r="C26" s="158" t="s">
        <v>13</v>
      </c>
      <c r="D26" s="181">
        <v>6.14</v>
      </c>
      <c r="E26" s="177" t="s">
        <v>24</v>
      </c>
      <c r="F26" s="161">
        <v>6</v>
      </c>
      <c r="G26" s="111"/>
      <c r="H26" s="35"/>
      <c r="I26" s="120">
        <v>0</v>
      </c>
      <c r="J26" s="159"/>
      <c r="K26" s="34"/>
      <c r="L26" s="161">
        <v>0</v>
      </c>
      <c r="M26" s="109"/>
      <c r="N26" s="35"/>
      <c r="O26" s="120"/>
      <c r="P26" s="60">
        <v>6.01</v>
      </c>
      <c r="Q26" s="53" t="s">
        <v>27</v>
      </c>
      <c r="R26" s="61">
        <v>3</v>
      </c>
      <c r="S26" s="174">
        <f>O26+L26+I26+F26</f>
        <v>6</v>
      </c>
      <c r="T26" s="175">
        <f>S26-V26+R26</f>
        <v>9</v>
      </c>
      <c r="U26" s="27"/>
      <c r="V26" s="33">
        <f>MIN(F26,I26,L26,O26)</f>
        <v>0</v>
      </c>
    </row>
    <row r="27" spans="1:22" ht="15">
      <c r="A27" s="164" t="s">
        <v>99</v>
      </c>
      <c r="B27" s="165" t="s">
        <v>399</v>
      </c>
      <c r="C27" s="166" t="s">
        <v>10</v>
      </c>
      <c r="D27" s="159">
        <v>7.64</v>
      </c>
      <c r="E27" s="168" t="s">
        <v>22</v>
      </c>
      <c r="F27" s="169">
        <v>8</v>
      </c>
      <c r="G27" s="109"/>
      <c r="H27" s="171"/>
      <c r="I27" s="172">
        <v>0</v>
      </c>
      <c r="J27" s="159"/>
      <c r="K27" s="34"/>
      <c r="L27" s="161">
        <v>0</v>
      </c>
      <c r="M27" s="109"/>
      <c r="N27" s="35"/>
      <c r="O27" s="120"/>
      <c r="P27" s="60"/>
      <c r="Q27" s="53"/>
      <c r="R27" s="61"/>
      <c r="S27" s="162">
        <f>O27+L27+I27+F27</f>
        <v>8</v>
      </c>
      <c r="T27" s="163">
        <f>S27-V27+R27</f>
        <v>8</v>
      </c>
      <c r="U27" s="27"/>
      <c r="V27" s="33">
        <f>MIN(F27,I27,L27,O27)</f>
        <v>0</v>
      </c>
    </row>
    <row r="28" spans="1:22" ht="15">
      <c r="A28" s="156" t="s">
        <v>100</v>
      </c>
      <c r="B28" s="157" t="s">
        <v>712</v>
      </c>
      <c r="C28" s="158" t="s">
        <v>13</v>
      </c>
      <c r="D28" s="181"/>
      <c r="E28" s="177"/>
      <c r="F28" s="161">
        <v>0</v>
      </c>
      <c r="G28" s="111">
        <v>8.06</v>
      </c>
      <c r="H28" s="35" t="s">
        <v>22</v>
      </c>
      <c r="I28" s="120">
        <v>8</v>
      </c>
      <c r="J28" s="159"/>
      <c r="K28" s="34"/>
      <c r="L28" s="161">
        <v>0</v>
      </c>
      <c r="M28" s="109"/>
      <c r="N28" s="35"/>
      <c r="O28" s="120"/>
      <c r="P28" s="60"/>
      <c r="Q28" s="53"/>
      <c r="R28" s="61"/>
      <c r="S28" s="162">
        <f>O28+L28+I28+F28</f>
        <v>8</v>
      </c>
      <c r="T28" s="163">
        <f>S28-V28+R28</f>
        <v>8</v>
      </c>
      <c r="U28" s="27"/>
      <c r="V28" s="33">
        <f>MIN(F28,I28,L28,O28)</f>
        <v>0</v>
      </c>
    </row>
    <row r="29" spans="1:22" ht="15">
      <c r="A29" s="164" t="s">
        <v>114</v>
      </c>
      <c r="B29" s="165" t="s">
        <v>893</v>
      </c>
      <c r="C29" s="166" t="s">
        <v>10</v>
      </c>
      <c r="D29" s="159"/>
      <c r="E29" s="177"/>
      <c r="F29" s="161">
        <v>0</v>
      </c>
      <c r="G29" s="109"/>
      <c r="H29" s="35"/>
      <c r="I29" s="120">
        <v>0</v>
      </c>
      <c r="J29" s="159"/>
      <c r="K29" s="34"/>
      <c r="L29" s="161">
        <v>0</v>
      </c>
      <c r="M29" s="109"/>
      <c r="N29" s="35"/>
      <c r="O29" s="120"/>
      <c r="P29" s="60">
        <v>8.66</v>
      </c>
      <c r="Q29" s="53" t="s">
        <v>23</v>
      </c>
      <c r="R29" s="61">
        <v>7</v>
      </c>
      <c r="S29" s="174">
        <f>O29+L29+I29+F29</f>
        <v>0</v>
      </c>
      <c r="T29" s="175">
        <f>S29-V29+R29</f>
        <v>7</v>
      </c>
      <c r="U29" s="27"/>
      <c r="V29" s="33">
        <f>MIN(F29,I29,L29,O29)</f>
        <v>0</v>
      </c>
    </row>
    <row r="30" spans="1:22" ht="15">
      <c r="A30" s="156" t="s">
        <v>115</v>
      </c>
      <c r="B30" s="157" t="s">
        <v>846</v>
      </c>
      <c r="C30" s="158" t="s">
        <v>13</v>
      </c>
      <c r="D30" s="181"/>
      <c r="E30" s="168"/>
      <c r="F30" s="169">
        <v>0</v>
      </c>
      <c r="G30" s="111"/>
      <c r="H30" s="171"/>
      <c r="I30" s="172">
        <v>0</v>
      </c>
      <c r="J30" s="159">
        <v>7.21</v>
      </c>
      <c r="K30" s="34" t="s">
        <v>24</v>
      </c>
      <c r="L30" s="161">
        <v>6</v>
      </c>
      <c r="M30" s="109"/>
      <c r="N30" s="35"/>
      <c r="O30" s="120"/>
      <c r="P30" s="60"/>
      <c r="Q30" s="53"/>
      <c r="R30" s="61"/>
      <c r="S30" s="162">
        <f>O30+L30+I30+F30</f>
        <v>6</v>
      </c>
      <c r="T30" s="163">
        <f>S30-V30+R30</f>
        <v>6</v>
      </c>
      <c r="U30" s="27"/>
      <c r="V30" s="33">
        <f>MIN(F30,I30,L30,O30)</f>
        <v>0</v>
      </c>
    </row>
    <row r="31" spans="1:22" ht="15">
      <c r="A31" s="164" t="s">
        <v>134</v>
      </c>
      <c r="B31" s="165" t="s">
        <v>704</v>
      </c>
      <c r="C31" s="166" t="s">
        <v>13</v>
      </c>
      <c r="D31" s="159"/>
      <c r="E31" s="177"/>
      <c r="F31" s="161">
        <v>0</v>
      </c>
      <c r="G31" s="109">
        <v>7.57</v>
      </c>
      <c r="H31" s="35" t="s">
        <v>25</v>
      </c>
      <c r="I31" s="120">
        <v>5</v>
      </c>
      <c r="J31" s="159"/>
      <c r="K31" s="34"/>
      <c r="L31" s="161">
        <v>0</v>
      </c>
      <c r="M31" s="109"/>
      <c r="N31" s="35"/>
      <c r="O31" s="120"/>
      <c r="P31" s="60"/>
      <c r="Q31" s="53"/>
      <c r="R31" s="61"/>
      <c r="S31" s="162">
        <f>O31+L31+I31+F31</f>
        <v>5</v>
      </c>
      <c r="T31" s="163">
        <f>S31-V31+R31</f>
        <v>5</v>
      </c>
      <c r="U31" s="27"/>
      <c r="V31" s="33">
        <f>MIN(F31,I31,L31,O31)</f>
        <v>0</v>
      </c>
    </row>
    <row r="32" spans="1:22" ht="15">
      <c r="A32" s="156" t="s">
        <v>125</v>
      </c>
      <c r="B32" s="157" t="s">
        <v>890</v>
      </c>
      <c r="C32" s="158" t="s">
        <v>8</v>
      </c>
      <c r="D32" s="181"/>
      <c r="E32" s="177"/>
      <c r="F32" s="161">
        <v>0</v>
      </c>
      <c r="G32" s="111"/>
      <c r="H32" s="35"/>
      <c r="I32" s="120">
        <v>0</v>
      </c>
      <c r="J32" s="159"/>
      <c r="K32" s="34"/>
      <c r="L32" s="161">
        <v>0</v>
      </c>
      <c r="M32" s="109"/>
      <c r="N32" s="35"/>
      <c r="O32" s="120"/>
      <c r="P32" s="60">
        <v>8.48</v>
      </c>
      <c r="Q32" s="53" t="s">
        <v>25</v>
      </c>
      <c r="R32" s="61">
        <v>5</v>
      </c>
      <c r="S32" s="174">
        <f>O32+L32+I32+F32</f>
        <v>0</v>
      </c>
      <c r="T32" s="175">
        <f>S32-V32+R32</f>
        <v>5</v>
      </c>
      <c r="U32" s="27"/>
      <c r="V32" s="33">
        <f>MIN(F32,I32,L32,O32)</f>
        <v>0</v>
      </c>
    </row>
    <row r="33" spans="1:22" ht="15">
      <c r="A33" s="164" t="s">
        <v>135</v>
      </c>
      <c r="B33" s="165" t="s">
        <v>231</v>
      </c>
      <c r="C33" s="166" t="s">
        <v>6</v>
      </c>
      <c r="D33" s="159"/>
      <c r="E33" s="186"/>
      <c r="F33" s="169">
        <v>0</v>
      </c>
      <c r="G33" s="109">
        <v>7.02</v>
      </c>
      <c r="H33" s="35" t="s">
        <v>26</v>
      </c>
      <c r="I33" s="120">
        <v>4</v>
      </c>
      <c r="J33" s="159"/>
      <c r="K33" s="34"/>
      <c r="L33" s="161">
        <v>0</v>
      </c>
      <c r="M33" s="109"/>
      <c r="N33" s="35"/>
      <c r="O33" s="120"/>
      <c r="P33" s="60"/>
      <c r="Q33" s="53"/>
      <c r="R33" s="61"/>
      <c r="S33" s="162">
        <f>O33+L33+I33+F33</f>
        <v>4</v>
      </c>
      <c r="T33" s="163">
        <f>S33-V33+R33</f>
        <v>4</v>
      </c>
      <c r="U33" s="27"/>
      <c r="V33" s="33">
        <f>MIN(F33,I33,L33,O33)</f>
        <v>0</v>
      </c>
    </row>
    <row r="34" spans="1:22" ht="15">
      <c r="A34" s="156" t="s">
        <v>136</v>
      </c>
      <c r="B34" s="157" t="s">
        <v>713</v>
      </c>
      <c r="C34" s="158" t="s">
        <v>13</v>
      </c>
      <c r="D34" s="181"/>
      <c r="E34" s="168"/>
      <c r="F34" s="169">
        <v>0</v>
      </c>
      <c r="G34" s="111">
        <v>6.24</v>
      </c>
      <c r="H34" s="171" t="s">
        <v>27</v>
      </c>
      <c r="I34" s="172">
        <v>3</v>
      </c>
      <c r="J34" s="159"/>
      <c r="K34" s="34"/>
      <c r="L34" s="161">
        <v>0</v>
      </c>
      <c r="M34" s="109"/>
      <c r="N34" s="35"/>
      <c r="O34" s="120"/>
      <c r="P34" s="60"/>
      <c r="Q34" s="53"/>
      <c r="R34" s="61"/>
      <c r="S34" s="162">
        <f>O34+L34+I34+F34</f>
        <v>3</v>
      </c>
      <c r="T34" s="163">
        <f>S34-V34+R34</f>
        <v>3</v>
      </c>
      <c r="U34" s="27"/>
      <c r="V34" s="33">
        <f>MIN(F34,I34,L34,O34)</f>
        <v>0</v>
      </c>
    </row>
    <row r="35" spans="1:22" ht="15">
      <c r="A35" s="164" t="s">
        <v>137</v>
      </c>
      <c r="B35" s="165" t="s">
        <v>258</v>
      </c>
      <c r="C35" s="166" t="s">
        <v>10</v>
      </c>
      <c r="D35" s="159"/>
      <c r="E35" s="177"/>
      <c r="F35" s="161">
        <v>0</v>
      </c>
      <c r="G35" s="109"/>
      <c r="H35" s="35"/>
      <c r="I35" s="120">
        <v>0</v>
      </c>
      <c r="J35" s="159"/>
      <c r="K35" s="34"/>
      <c r="L35" s="161">
        <v>0</v>
      </c>
      <c r="M35" s="109"/>
      <c r="N35" s="35"/>
      <c r="O35" s="120"/>
      <c r="P35" s="60"/>
      <c r="Q35" s="53"/>
      <c r="R35" s="61"/>
      <c r="S35" s="162">
        <f>O35+L35+I35+F35</f>
        <v>0</v>
      </c>
      <c r="T35" s="163">
        <f>S35-V35+R35</f>
        <v>0</v>
      </c>
      <c r="U35" s="27"/>
      <c r="V35" s="33">
        <f>MIN(F35,I35,L35,O35)</f>
        <v>0</v>
      </c>
    </row>
    <row r="36" spans="1:22" ht="15">
      <c r="A36" s="156" t="s">
        <v>138</v>
      </c>
      <c r="B36" s="157" t="s">
        <v>300</v>
      </c>
      <c r="C36" s="158" t="s">
        <v>8</v>
      </c>
      <c r="D36" s="181"/>
      <c r="E36" s="177"/>
      <c r="F36" s="161">
        <v>0</v>
      </c>
      <c r="G36" s="111"/>
      <c r="H36" s="35"/>
      <c r="I36" s="120">
        <v>0</v>
      </c>
      <c r="J36" s="159"/>
      <c r="K36" s="34"/>
      <c r="L36" s="161">
        <v>0</v>
      </c>
      <c r="M36" s="109"/>
      <c r="N36" s="35"/>
      <c r="O36" s="120"/>
      <c r="P36" s="60"/>
      <c r="Q36" s="53"/>
      <c r="R36" s="61"/>
      <c r="S36" s="174">
        <f>O36+L36+I36+F36</f>
        <v>0</v>
      </c>
      <c r="T36" s="175">
        <f>S36-V36+R36</f>
        <v>0</v>
      </c>
      <c r="U36" s="27"/>
      <c r="V36" s="33">
        <f>MIN(F36,I36,L36,O36)</f>
        <v>0</v>
      </c>
    </row>
    <row r="37" spans="1:22" ht="15">
      <c r="A37" s="164" t="s">
        <v>139</v>
      </c>
      <c r="B37" s="165" t="s">
        <v>637</v>
      </c>
      <c r="C37" s="166" t="s">
        <v>12</v>
      </c>
      <c r="D37" s="159"/>
      <c r="E37" s="186"/>
      <c r="F37" s="169">
        <v>0</v>
      </c>
      <c r="G37" s="109"/>
      <c r="H37" s="35"/>
      <c r="I37" s="120">
        <v>0</v>
      </c>
      <c r="J37" s="159"/>
      <c r="K37" s="34"/>
      <c r="L37" s="161">
        <v>0</v>
      </c>
      <c r="M37" s="109"/>
      <c r="N37" s="35"/>
      <c r="O37" s="120"/>
      <c r="P37" s="60"/>
      <c r="Q37" s="53"/>
      <c r="R37" s="61"/>
      <c r="S37" s="162">
        <f>O37+L37+I37+F37</f>
        <v>0</v>
      </c>
      <c r="T37" s="163">
        <f>S37-V37+R37</f>
        <v>0</v>
      </c>
      <c r="U37" s="27"/>
      <c r="V37" s="33">
        <f>MIN(F37,I37,L37,O37)</f>
        <v>0</v>
      </c>
    </row>
    <row r="38" spans="1:22" ht="15">
      <c r="A38" s="156" t="s">
        <v>140</v>
      </c>
      <c r="B38" s="157" t="s">
        <v>667</v>
      </c>
      <c r="C38" s="158" t="s">
        <v>6</v>
      </c>
      <c r="D38" s="181"/>
      <c r="E38" s="168"/>
      <c r="F38" s="169">
        <v>0</v>
      </c>
      <c r="G38" s="111"/>
      <c r="H38" s="171"/>
      <c r="I38" s="172">
        <v>0</v>
      </c>
      <c r="J38" s="159"/>
      <c r="K38" s="34"/>
      <c r="L38" s="161">
        <v>0</v>
      </c>
      <c r="M38" s="109"/>
      <c r="N38" s="35"/>
      <c r="O38" s="120"/>
      <c r="P38" s="60"/>
      <c r="Q38" s="53"/>
      <c r="R38" s="61"/>
      <c r="S38" s="162">
        <f>O38+L38+I38+F38</f>
        <v>0</v>
      </c>
      <c r="T38" s="163">
        <f>S38-V38+R38</f>
        <v>0</v>
      </c>
      <c r="U38" s="27"/>
      <c r="V38" s="33">
        <f>MIN(F38,I38,L38,O38)</f>
        <v>0</v>
      </c>
    </row>
    <row r="39" spans="1:22" ht="15">
      <c r="A39" s="156" t="s">
        <v>141</v>
      </c>
      <c r="B39" s="165" t="s">
        <v>328</v>
      </c>
      <c r="C39" s="166" t="s">
        <v>6</v>
      </c>
      <c r="D39" s="159"/>
      <c r="E39" s="177"/>
      <c r="F39" s="161">
        <v>0</v>
      </c>
      <c r="G39" s="109"/>
      <c r="H39" s="35"/>
      <c r="I39" s="120">
        <v>0</v>
      </c>
      <c r="J39" s="159"/>
      <c r="K39" s="34"/>
      <c r="L39" s="161">
        <v>0</v>
      </c>
      <c r="M39" s="109"/>
      <c r="N39" s="35"/>
      <c r="O39" s="120"/>
      <c r="P39" s="60"/>
      <c r="Q39" s="53"/>
      <c r="R39" s="61"/>
      <c r="S39" s="162">
        <f>O39+L39+I39+F39</f>
        <v>0</v>
      </c>
      <c r="T39" s="163">
        <f>S39-V39+R39</f>
        <v>0</v>
      </c>
      <c r="U39" s="27"/>
      <c r="V39" s="33">
        <f>MIN(F39,I39,L39,O39)</f>
        <v>0</v>
      </c>
    </row>
    <row r="40" spans="1:22" ht="15">
      <c r="A40" s="164" t="s">
        <v>217</v>
      </c>
      <c r="B40" s="157" t="s">
        <v>662</v>
      </c>
      <c r="C40" s="158" t="s">
        <v>87</v>
      </c>
      <c r="D40" s="181"/>
      <c r="E40" s="160"/>
      <c r="F40" s="161">
        <v>0</v>
      </c>
      <c r="G40" s="111"/>
      <c r="H40" s="35"/>
      <c r="I40" s="120">
        <v>0</v>
      </c>
      <c r="J40" s="159"/>
      <c r="K40" s="34"/>
      <c r="L40" s="161">
        <v>0</v>
      </c>
      <c r="M40" s="109"/>
      <c r="N40" s="35"/>
      <c r="O40" s="120"/>
      <c r="P40" s="60"/>
      <c r="Q40" s="53"/>
      <c r="R40" s="61"/>
      <c r="S40" s="174">
        <f>O40+L40+I40+F40</f>
        <v>0</v>
      </c>
      <c r="T40" s="175">
        <f>S40-V40+R40</f>
        <v>0</v>
      </c>
      <c r="U40" s="27"/>
      <c r="V40" s="33">
        <f>MIN(F40,I40,L40,O40)</f>
        <v>0</v>
      </c>
    </row>
    <row r="41" spans="1:22" ht="15">
      <c r="A41" s="156" t="s">
        <v>218</v>
      </c>
      <c r="B41" s="165" t="s">
        <v>397</v>
      </c>
      <c r="C41" s="166" t="s">
        <v>8</v>
      </c>
      <c r="D41" s="159"/>
      <c r="E41" s="168"/>
      <c r="F41" s="169">
        <v>0</v>
      </c>
      <c r="G41" s="109"/>
      <c r="H41" s="35"/>
      <c r="I41" s="120">
        <v>0</v>
      </c>
      <c r="J41" s="159"/>
      <c r="K41" s="34"/>
      <c r="L41" s="161">
        <v>0</v>
      </c>
      <c r="M41" s="109"/>
      <c r="N41" s="35"/>
      <c r="O41" s="120"/>
      <c r="P41" s="60"/>
      <c r="Q41" s="53"/>
      <c r="R41" s="61"/>
      <c r="S41" s="162">
        <f>O41+L41+I41+F41</f>
        <v>0</v>
      </c>
      <c r="T41" s="163">
        <f>S41-V41+R41</f>
        <v>0</v>
      </c>
      <c r="U41" s="27"/>
      <c r="V41" s="33">
        <f>MIN(F41,I41,L41,O41)</f>
        <v>0</v>
      </c>
    </row>
    <row r="42" spans="1:22" ht="15">
      <c r="A42" s="164" t="s">
        <v>219</v>
      </c>
      <c r="B42" s="157" t="s">
        <v>840</v>
      </c>
      <c r="C42" s="158" t="s">
        <v>87</v>
      </c>
      <c r="D42" s="181"/>
      <c r="E42" s="168"/>
      <c r="F42" s="169">
        <v>0</v>
      </c>
      <c r="G42" s="111"/>
      <c r="H42" s="171"/>
      <c r="I42" s="172">
        <v>0</v>
      </c>
      <c r="J42" s="159"/>
      <c r="K42" s="34"/>
      <c r="L42" s="161">
        <v>0</v>
      </c>
      <c r="M42" s="109"/>
      <c r="N42" s="35"/>
      <c r="O42" s="120"/>
      <c r="P42" s="60"/>
      <c r="Q42" s="53"/>
      <c r="R42" s="61"/>
      <c r="S42" s="162">
        <f>O42+L42+I42+F42</f>
        <v>0</v>
      </c>
      <c r="T42" s="163">
        <f>S42-V42+R42</f>
        <v>0</v>
      </c>
      <c r="U42" s="27"/>
      <c r="V42" s="33">
        <f>MIN(F42,I42,L42,O42)</f>
        <v>0</v>
      </c>
    </row>
    <row r="43" spans="1:22" ht="15">
      <c r="A43" s="156" t="s">
        <v>220</v>
      </c>
      <c r="B43" s="165" t="s">
        <v>255</v>
      </c>
      <c r="C43" s="166" t="s">
        <v>12</v>
      </c>
      <c r="D43" s="159"/>
      <c r="E43" s="177"/>
      <c r="F43" s="161">
        <v>0</v>
      </c>
      <c r="G43" s="109"/>
      <c r="H43" s="35"/>
      <c r="I43" s="120">
        <v>0</v>
      </c>
      <c r="J43" s="159"/>
      <c r="K43" s="34"/>
      <c r="L43" s="161">
        <v>0</v>
      </c>
      <c r="M43" s="109"/>
      <c r="N43" s="35"/>
      <c r="O43" s="120"/>
      <c r="P43" s="60"/>
      <c r="Q43" s="53"/>
      <c r="R43" s="61"/>
      <c r="S43" s="162">
        <f>O43+L43+I43+F43</f>
        <v>0</v>
      </c>
      <c r="T43" s="163">
        <f>S43-V43+R43</f>
        <v>0</v>
      </c>
      <c r="U43" s="27"/>
      <c r="V43" s="33">
        <f>MIN(F43,I43,L43,O43)</f>
        <v>0</v>
      </c>
    </row>
    <row r="44" spans="1:22" ht="15">
      <c r="A44" s="156" t="s">
        <v>221</v>
      </c>
      <c r="B44" s="157" t="s">
        <v>259</v>
      </c>
      <c r="C44" s="158" t="s">
        <v>87</v>
      </c>
      <c r="D44" s="181"/>
      <c r="E44" s="160"/>
      <c r="F44" s="161">
        <v>0</v>
      </c>
      <c r="G44" s="111"/>
      <c r="H44" s="35"/>
      <c r="I44" s="120">
        <v>0</v>
      </c>
      <c r="J44" s="159"/>
      <c r="K44" s="34"/>
      <c r="L44" s="161">
        <v>0</v>
      </c>
      <c r="M44" s="109"/>
      <c r="N44" s="35"/>
      <c r="O44" s="120"/>
      <c r="P44" s="60"/>
      <c r="Q44" s="53"/>
      <c r="R44" s="61"/>
      <c r="S44" s="174">
        <f>O44+L44+I44+F44</f>
        <v>0</v>
      </c>
      <c r="T44" s="175">
        <f>S44-V44+R44</f>
        <v>0</v>
      </c>
      <c r="U44" s="27"/>
      <c r="V44" s="33">
        <f>MIN(F44,I44,L44,O44)</f>
        <v>0</v>
      </c>
    </row>
    <row r="45" spans="1:22" ht="15">
      <c r="A45" s="164" t="s">
        <v>222</v>
      </c>
      <c r="B45" s="165" t="s">
        <v>737</v>
      </c>
      <c r="C45" s="166" t="s">
        <v>13</v>
      </c>
      <c r="D45" s="159"/>
      <c r="E45" s="186"/>
      <c r="F45" s="169">
        <v>0</v>
      </c>
      <c r="G45" s="109"/>
      <c r="H45" s="35"/>
      <c r="I45" s="120">
        <v>0</v>
      </c>
      <c r="J45" s="159"/>
      <c r="K45" s="34"/>
      <c r="L45" s="161">
        <v>0</v>
      </c>
      <c r="M45" s="109"/>
      <c r="N45" s="35"/>
      <c r="O45" s="120"/>
      <c r="P45" s="60"/>
      <c r="Q45" s="53"/>
      <c r="R45" s="61"/>
      <c r="S45" s="162">
        <f>O45+L45+I45+F45</f>
        <v>0</v>
      </c>
      <c r="T45" s="163">
        <f>S45-V45+R45</f>
        <v>0</v>
      </c>
      <c r="U45" s="27"/>
      <c r="V45" s="33">
        <f>MIN(F45,I45,L45,O45)</f>
        <v>0</v>
      </c>
    </row>
    <row r="46" spans="1:22" ht="15">
      <c r="A46" s="156" t="s">
        <v>223</v>
      </c>
      <c r="B46" s="157" t="s">
        <v>658</v>
      </c>
      <c r="C46" s="158" t="s">
        <v>12</v>
      </c>
      <c r="D46" s="181"/>
      <c r="E46" s="168"/>
      <c r="F46" s="169">
        <v>0</v>
      </c>
      <c r="G46" s="111"/>
      <c r="H46" s="171"/>
      <c r="I46" s="172">
        <v>0</v>
      </c>
      <c r="J46" s="159"/>
      <c r="K46" s="34"/>
      <c r="L46" s="161">
        <v>0</v>
      </c>
      <c r="M46" s="109"/>
      <c r="N46" s="35"/>
      <c r="O46" s="120"/>
      <c r="P46" s="60"/>
      <c r="Q46" s="53"/>
      <c r="R46" s="61"/>
      <c r="S46" s="162">
        <f>O46+L46+I46+F46</f>
        <v>0</v>
      </c>
      <c r="T46" s="163">
        <f>S46-V46+R46</f>
        <v>0</v>
      </c>
      <c r="U46" s="27"/>
      <c r="V46" s="33">
        <f>MIN(F46,I46,L46,O46)</f>
        <v>0</v>
      </c>
    </row>
    <row r="47" spans="1:22" ht="15">
      <c r="A47" s="164" t="s">
        <v>224</v>
      </c>
      <c r="B47" s="165" t="s">
        <v>838</v>
      </c>
      <c r="C47" s="166" t="s">
        <v>10</v>
      </c>
      <c r="D47" s="159"/>
      <c r="E47" s="177"/>
      <c r="F47" s="161">
        <v>0</v>
      </c>
      <c r="G47" s="109"/>
      <c r="H47" s="35"/>
      <c r="I47" s="120">
        <v>0</v>
      </c>
      <c r="J47" s="159"/>
      <c r="K47" s="34"/>
      <c r="L47" s="161">
        <v>0</v>
      </c>
      <c r="M47" s="109"/>
      <c r="N47" s="35"/>
      <c r="O47" s="120"/>
      <c r="P47" s="60"/>
      <c r="Q47" s="53"/>
      <c r="R47" s="61"/>
      <c r="S47" s="162">
        <f>O47+L47+I47+F47</f>
        <v>0</v>
      </c>
      <c r="T47" s="163">
        <f>S47-V47+R47</f>
        <v>0</v>
      </c>
      <c r="U47" s="27"/>
      <c r="V47" s="33">
        <f>MIN(F47,I47,L47,O47)</f>
        <v>0</v>
      </c>
    </row>
    <row r="48" spans="1:22" ht="15">
      <c r="A48" s="156" t="s">
        <v>225</v>
      </c>
      <c r="B48" s="157" t="s">
        <v>839</v>
      </c>
      <c r="C48" s="158" t="s">
        <v>13</v>
      </c>
      <c r="D48" s="181"/>
      <c r="E48" s="177"/>
      <c r="F48" s="161">
        <v>0</v>
      </c>
      <c r="G48" s="111"/>
      <c r="H48" s="35"/>
      <c r="I48" s="120">
        <v>0</v>
      </c>
      <c r="J48" s="159"/>
      <c r="K48" s="34"/>
      <c r="L48" s="161">
        <v>0</v>
      </c>
      <c r="M48" s="109"/>
      <c r="N48" s="35"/>
      <c r="O48" s="120"/>
      <c r="P48" s="60"/>
      <c r="Q48" s="53"/>
      <c r="R48" s="61"/>
      <c r="S48" s="174">
        <f>O48+L48+I48+F48</f>
        <v>0</v>
      </c>
      <c r="T48" s="175">
        <f>S48-V48+R48</f>
        <v>0</v>
      </c>
      <c r="U48" s="27"/>
      <c r="V48" s="33">
        <f>MIN(F48,I48,L48,O48)</f>
        <v>0</v>
      </c>
    </row>
    <row r="49" spans="1:22" ht="15">
      <c r="A49" s="164" t="s">
        <v>226</v>
      </c>
      <c r="B49" s="165" t="s">
        <v>841</v>
      </c>
      <c r="C49" s="166" t="s">
        <v>13</v>
      </c>
      <c r="D49" s="159"/>
      <c r="E49" s="168"/>
      <c r="F49" s="169">
        <v>0</v>
      </c>
      <c r="G49" s="109"/>
      <c r="H49" s="35"/>
      <c r="I49" s="120">
        <v>0</v>
      </c>
      <c r="J49" s="159"/>
      <c r="K49" s="34"/>
      <c r="L49" s="161">
        <v>0</v>
      </c>
      <c r="M49" s="109"/>
      <c r="N49" s="35"/>
      <c r="O49" s="120"/>
      <c r="P49" s="60"/>
      <c r="Q49" s="53"/>
      <c r="R49" s="61"/>
      <c r="S49" s="162">
        <f>O49+L49+I49+F49</f>
        <v>0</v>
      </c>
      <c r="T49" s="163">
        <f>S49-V49+R49</f>
        <v>0</v>
      </c>
      <c r="U49" s="27"/>
      <c r="V49" s="33">
        <f>MIN(F49,I49,L49,O49)</f>
        <v>0</v>
      </c>
    </row>
    <row r="50" spans="1:22" ht="15" hidden="1">
      <c r="A50" s="156" t="s">
        <v>410</v>
      </c>
      <c r="B50" s="157"/>
      <c r="C50" s="158" t="s">
        <v>87</v>
      </c>
      <c r="D50" s="181"/>
      <c r="E50" s="186"/>
      <c r="F50" s="169">
        <v>0</v>
      </c>
      <c r="G50" s="111"/>
      <c r="H50" s="171"/>
      <c r="I50" s="172">
        <v>0</v>
      </c>
      <c r="J50" s="159"/>
      <c r="K50" s="34"/>
      <c r="L50" s="161"/>
      <c r="M50" s="109"/>
      <c r="N50" s="35"/>
      <c r="O50" s="120"/>
      <c r="P50" s="60"/>
      <c r="Q50" s="53"/>
      <c r="R50" s="61"/>
      <c r="S50" s="162">
        <f aca="true" t="shared" si="0" ref="S45:S60">O50+L50+I50+F50</f>
        <v>0</v>
      </c>
      <c r="T50" s="163">
        <f aca="true" t="shared" si="1" ref="T45:T60">S50-V50+R50</f>
        <v>0</v>
      </c>
      <c r="U50" s="27"/>
      <c r="V50" s="33">
        <f aca="true" t="shared" si="2" ref="V45:V60">MIN(F50,I50,L50,O50)</f>
        <v>0</v>
      </c>
    </row>
    <row r="51" spans="1:22" ht="15" hidden="1">
      <c r="A51" s="164" t="s">
        <v>411</v>
      </c>
      <c r="B51" s="165"/>
      <c r="C51" s="166" t="s">
        <v>12</v>
      </c>
      <c r="D51" s="159"/>
      <c r="E51" s="177"/>
      <c r="F51" s="161">
        <v>0</v>
      </c>
      <c r="G51" s="109"/>
      <c r="H51" s="35"/>
      <c r="I51" s="120">
        <v>0</v>
      </c>
      <c r="J51" s="159"/>
      <c r="K51" s="34"/>
      <c r="L51" s="161"/>
      <c r="M51" s="109"/>
      <c r="N51" s="35"/>
      <c r="O51" s="120"/>
      <c r="P51" s="60"/>
      <c r="Q51" s="53"/>
      <c r="R51" s="61"/>
      <c r="S51" s="162">
        <f t="shared" si="0"/>
        <v>0</v>
      </c>
      <c r="T51" s="163">
        <f t="shared" si="1"/>
        <v>0</v>
      </c>
      <c r="U51" s="27"/>
      <c r="V51" s="33">
        <f t="shared" si="2"/>
        <v>0</v>
      </c>
    </row>
    <row r="52" spans="1:22" ht="15" hidden="1">
      <c r="A52" s="156" t="s">
        <v>412</v>
      </c>
      <c r="B52" s="157"/>
      <c r="C52" s="158" t="s">
        <v>8</v>
      </c>
      <c r="D52" s="181"/>
      <c r="E52" s="177"/>
      <c r="F52" s="161">
        <v>0</v>
      </c>
      <c r="G52" s="111"/>
      <c r="H52" s="35"/>
      <c r="I52" s="120">
        <v>0</v>
      </c>
      <c r="J52" s="159"/>
      <c r="K52" s="34"/>
      <c r="L52" s="161"/>
      <c r="M52" s="109"/>
      <c r="N52" s="35"/>
      <c r="O52" s="120"/>
      <c r="P52" s="60"/>
      <c r="Q52" s="53"/>
      <c r="R52" s="61"/>
      <c r="S52" s="174">
        <f t="shared" si="0"/>
        <v>0</v>
      </c>
      <c r="T52" s="175">
        <f t="shared" si="1"/>
        <v>0</v>
      </c>
      <c r="U52" s="27"/>
      <c r="V52" s="33">
        <f t="shared" si="2"/>
        <v>0</v>
      </c>
    </row>
    <row r="53" spans="1:22" ht="15" hidden="1">
      <c r="A53" s="164" t="s">
        <v>413</v>
      </c>
      <c r="B53" s="165"/>
      <c r="C53" s="166" t="s">
        <v>8</v>
      </c>
      <c r="D53" s="159"/>
      <c r="E53" s="168"/>
      <c r="F53" s="169">
        <v>0</v>
      </c>
      <c r="G53" s="109"/>
      <c r="H53" s="35"/>
      <c r="I53" s="120">
        <v>0</v>
      </c>
      <c r="J53" s="159"/>
      <c r="K53" s="34"/>
      <c r="L53" s="161"/>
      <c r="M53" s="109"/>
      <c r="N53" s="35"/>
      <c r="O53" s="120"/>
      <c r="P53" s="60"/>
      <c r="Q53" s="53"/>
      <c r="R53" s="61"/>
      <c r="S53" s="162">
        <f t="shared" si="0"/>
        <v>0</v>
      </c>
      <c r="T53" s="163">
        <f t="shared" si="1"/>
        <v>0</v>
      </c>
      <c r="U53" s="27"/>
      <c r="V53" s="33">
        <f t="shared" si="2"/>
        <v>0</v>
      </c>
    </row>
    <row r="54" spans="1:22" ht="15" hidden="1">
      <c r="A54" s="156" t="s">
        <v>414</v>
      </c>
      <c r="B54" s="157"/>
      <c r="C54" s="158" t="s">
        <v>87</v>
      </c>
      <c r="D54" s="181"/>
      <c r="E54" s="186"/>
      <c r="F54" s="169">
        <v>0</v>
      </c>
      <c r="G54" s="111"/>
      <c r="H54" s="171"/>
      <c r="I54" s="172">
        <v>0</v>
      </c>
      <c r="J54" s="159"/>
      <c r="K54" s="34"/>
      <c r="L54" s="161"/>
      <c r="M54" s="109"/>
      <c r="N54" s="35"/>
      <c r="O54" s="120"/>
      <c r="P54" s="60"/>
      <c r="Q54" s="53"/>
      <c r="R54" s="61"/>
      <c r="S54" s="162">
        <f t="shared" si="0"/>
        <v>0</v>
      </c>
      <c r="T54" s="163">
        <f t="shared" si="1"/>
        <v>0</v>
      </c>
      <c r="U54" s="27"/>
      <c r="V54" s="33">
        <f t="shared" si="2"/>
        <v>0</v>
      </c>
    </row>
    <row r="55" spans="1:22" ht="15" hidden="1">
      <c r="A55" s="164" t="s">
        <v>415</v>
      </c>
      <c r="B55" s="165"/>
      <c r="C55" s="166" t="s">
        <v>12</v>
      </c>
      <c r="D55" s="159"/>
      <c r="E55" s="177"/>
      <c r="F55" s="161">
        <v>0</v>
      </c>
      <c r="G55" s="109"/>
      <c r="H55" s="35"/>
      <c r="I55" s="120">
        <v>0</v>
      </c>
      <c r="J55" s="159"/>
      <c r="K55" s="34"/>
      <c r="L55" s="161"/>
      <c r="M55" s="109"/>
      <c r="N55" s="35"/>
      <c r="O55" s="120"/>
      <c r="P55" s="60"/>
      <c r="Q55" s="53"/>
      <c r="R55" s="61"/>
      <c r="S55" s="162">
        <f t="shared" si="0"/>
        <v>0</v>
      </c>
      <c r="T55" s="163">
        <f t="shared" si="1"/>
        <v>0</v>
      </c>
      <c r="U55" s="27"/>
      <c r="V55" s="33">
        <f t="shared" si="2"/>
        <v>0</v>
      </c>
    </row>
    <row r="56" spans="1:22" ht="15" hidden="1">
      <c r="A56" s="156" t="s">
        <v>416</v>
      </c>
      <c r="B56" s="157"/>
      <c r="C56" s="158" t="s">
        <v>8</v>
      </c>
      <c r="D56" s="181"/>
      <c r="E56" s="177"/>
      <c r="F56" s="161">
        <v>0</v>
      </c>
      <c r="G56" s="111"/>
      <c r="H56" s="35"/>
      <c r="I56" s="120">
        <v>0</v>
      </c>
      <c r="J56" s="159"/>
      <c r="K56" s="34"/>
      <c r="L56" s="161"/>
      <c r="M56" s="109"/>
      <c r="N56" s="35"/>
      <c r="O56" s="120"/>
      <c r="P56" s="60"/>
      <c r="Q56" s="53"/>
      <c r="R56" s="61"/>
      <c r="S56" s="174">
        <f t="shared" si="0"/>
        <v>0</v>
      </c>
      <c r="T56" s="175">
        <f t="shared" si="1"/>
        <v>0</v>
      </c>
      <c r="U56" s="27"/>
      <c r="V56" s="33">
        <f t="shared" si="2"/>
        <v>0</v>
      </c>
    </row>
    <row r="57" spans="1:22" ht="15" hidden="1">
      <c r="A57" s="164" t="s">
        <v>417</v>
      </c>
      <c r="B57" s="165"/>
      <c r="C57" s="166" t="s">
        <v>8</v>
      </c>
      <c r="D57" s="159"/>
      <c r="E57" s="168"/>
      <c r="F57" s="169">
        <v>0</v>
      </c>
      <c r="G57" s="109"/>
      <c r="H57" s="35"/>
      <c r="I57" s="120">
        <v>0</v>
      </c>
      <c r="J57" s="159"/>
      <c r="K57" s="34"/>
      <c r="L57" s="161"/>
      <c r="M57" s="109"/>
      <c r="N57" s="35"/>
      <c r="O57" s="120"/>
      <c r="P57" s="60"/>
      <c r="Q57" s="53"/>
      <c r="R57" s="61"/>
      <c r="S57" s="162">
        <f t="shared" si="0"/>
        <v>0</v>
      </c>
      <c r="T57" s="163">
        <f t="shared" si="1"/>
        <v>0</v>
      </c>
      <c r="U57" s="27"/>
      <c r="V57" s="33">
        <f t="shared" si="2"/>
        <v>0</v>
      </c>
    </row>
    <row r="58" spans="1:22" ht="15" hidden="1">
      <c r="A58" s="156" t="s">
        <v>418</v>
      </c>
      <c r="B58" s="157"/>
      <c r="C58" s="158" t="s">
        <v>87</v>
      </c>
      <c r="D58" s="181"/>
      <c r="E58" s="186"/>
      <c r="F58" s="169">
        <v>0</v>
      </c>
      <c r="G58" s="111"/>
      <c r="H58" s="171"/>
      <c r="I58" s="172">
        <v>0</v>
      </c>
      <c r="J58" s="159"/>
      <c r="K58" s="34"/>
      <c r="L58" s="161"/>
      <c r="M58" s="109"/>
      <c r="N58" s="35"/>
      <c r="O58" s="120"/>
      <c r="P58" s="60"/>
      <c r="Q58" s="53"/>
      <c r="R58" s="61"/>
      <c r="S58" s="162">
        <f t="shared" si="0"/>
        <v>0</v>
      </c>
      <c r="T58" s="163">
        <f t="shared" si="1"/>
        <v>0</v>
      </c>
      <c r="U58" s="27"/>
      <c r="V58" s="33">
        <f t="shared" si="2"/>
        <v>0</v>
      </c>
    </row>
    <row r="59" spans="1:22" ht="15" hidden="1">
      <c r="A59" s="156" t="s">
        <v>247</v>
      </c>
      <c r="B59" s="165"/>
      <c r="C59" s="166" t="s">
        <v>12</v>
      </c>
      <c r="D59" s="159"/>
      <c r="E59" s="177"/>
      <c r="F59" s="161">
        <v>0</v>
      </c>
      <c r="G59" s="109"/>
      <c r="H59" s="35"/>
      <c r="I59" s="120">
        <v>0</v>
      </c>
      <c r="J59" s="159"/>
      <c r="K59" s="34"/>
      <c r="L59" s="161"/>
      <c r="M59" s="109"/>
      <c r="N59" s="35"/>
      <c r="O59" s="120"/>
      <c r="P59" s="60"/>
      <c r="Q59" s="53"/>
      <c r="R59" s="61"/>
      <c r="S59" s="162">
        <f t="shared" si="0"/>
        <v>0</v>
      </c>
      <c r="T59" s="163">
        <f t="shared" si="1"/>
        <v>0</v>
      </c>
      <c r="U59" s="27"/>
      <c r="V59" s="33">
        <f t="shared" si="2"/>
        <v>0</v>
      </c>
    </row>
    <row r="60" spans="1:22" ht="15" hidden="1">
      <c r="A60" s="156" t="s">
        <v>248</v>
      </c>
      <c r="B60" s="157"/>
      <c r="C60" s="158" t="s">
        <v>8</v>
      </c>
      <c r="D60" s="181"/>
      <c r="E60" s="177"/>
      <c r="F60" s="161">
        <v>0</v>
      </c>
      <c r="G60" s="111"/>
      <c r="H60" s="35"/>
      <c r="I60" s="120">
        <v>0</v>
      </c>
      <c r="J60" s="159"/>
      <c r="K60" s="34"/>
      <c r="L60" s="161"/>
      <c r="M60" s="109"/>
      <c r="N60" s="35"/>
      <c r="O60" s="120"/>
      <c r="P60" s="60"/>
      <c r="Q60" s="53"/>
      <c r="R60" s="61"/>
      <c r="S60" s="174">
        <f t="shared" si="0"/>
        <v>0</v>
      </c>
      <c r="T60" s="175">
        <f t="shared" si="1"/>
        <v>0</v>
      </c>
      <c r="U60" s="27"/>
      <c r="V60" s="33">
        <f t="shared" si="2"/>
        <v>0</v>
      </c>
    </row>
    <row r="61" ht="12.75" hidden="1">
      <c r="A61" s="156" t="s">
        <v>249</v>
      </c>
    </row>
    <row r="62" ht="12.75" hidden="1">
      <c r="A62" s="156" t="s">
        <v>250</v>
      </c>
    </row>
    <row r="63" spans="1:22" ht="12.75" hidden="1">
      <c r="A63" s="156" t="s">
        <v>251</v>
      </c>
      <c r="B63" s="43" t="s">
        <v>259</v>
      </c>
      <c r="C63" s="70" t="s">
        <v>6</v>
      </c>
      <c r="D63" s="159"/>
      <c r="E63" s="177"/>
      <c r="F63" s="161"/>
      <c r="G63" s="109"/>
      <c r="H63" s="35"/>
      <c r="I63" s="120"/>
      <c r="J63" s="159"/>
      <c r="K63" s="34"/>
      <c r="L63" s="161"/>
      <c r="M63" s="109"/>
      <c r="N63" s="35"/>
      <c r="O63" s="120"/>
      <c r="P63" s="60"/>
      <c r="Q63" s="53"/>
      <c r="R63" s="61"/>
      <c r="S63" s="162">
        <f aca="true" t="shared" si="3" ref="S63:S99">O63+L63+I63+F63</f>
        <v>0</v>
      </c>
      <c r="T63" s="163">
        <f aca="true" t="shared" si="4" ref="T63:T99">S63-V63+R63</f>
        <v>0</v>
      </c>
      <c r="U63" s="27"/>
      <c r="V63" s="33">
        <f aca="true" t="shared" si="5" ref="V63:V99">MIN(F63,I63,L63,O63)</f>
        <v>0</v>
      </c>
    </row>
    <row r="64" spans="1:22" ht="12.75" hidden="1">
      <c r="A64" s="156" t="s">
        <v>419</v>
      </c>
      <c r="B64" s="42" t="s">
        <v>239</v>
      </c>
      <c r="C64" s="69" t="s">
        <v>6</v>
      </c>
      <c r="D64" s="159"/>
      <c r="E64" s="177"/>
      <c r="F64" s="161"/>
      <c r="G64" s="109"/>
      <c r="H64" s="35"/>
      <c r="I64" s="120"/>
      <c r="J64" s="159"/>
      <c r="K64" s="34"/>
      <c r="L64" s="161"/>
      <c r="M64" s="109"/>
      <c r="N64" s="35"/>
      <c r="O64" s="120"/>
      <c r="P64" s="60"/>
      <c r="Q64" s="53"/>
      <c r="R64" s="61"/>
      <c r="S64" s="174">
        <f t="shared" si="3"/>
        <v>0</v>
      </c>
      <c r="T64" s="175">
        <f t="shared" si="4"/>
        <v>0</v>
      </c>
      <c r="U64" s="27"/>
      <c r="V64" s="33">
        <f t="shared" si="5"/>
        <v>0</v>
      </c>
    </row>
    <row r="65" spans="1:22" ht="12.75" hidden="1">
      <c r="A65" s="164" t="s">
        <v>420</v>
      </c>
      <c r="B65" s="43" t="s">
        <v>179</v>
      </c>
      <c r="C65" s="70" t="s">
        <v>10</v>
      </c>
      <c r="D65" s="159"/>
      <c r="E65" s="177"/>
      <c r="F65" s="161"/>
      <c r="G65" s="109"/>
      <c r="H65" s="35"/>
      <c r="I65" s="120"/>
      <c r="J65" s="159"/>
      <c r="K65" s="34"/>
      <c r="L65" s="161"/>
      <c r="M65" s="109"/>
      <c r="N65" s="35"/>
      <c r="O65" s="120"/>
      <c r="P65" s="62"/>
      <c r="Q65" s="63"/>
      <c r="R65" s="64"/>
      <c r="S65" s="162">
        <f t="shared" si="3"/>
        <v>0</v>
      </c>
      <c r="T65" s="163">
        <f t="shared" si="4"/>
        <v>0</v>
      </c>
      <c r="U65" s="27"/>
      <c r="V65" s="33">
        <f t="shared" si="5"/>
        <v>0</v>
      </c>
    </row>
    <row r="66" spans="1:22" ht="12.75" hidden="1">
      <c r="A66" s="156" t="s">
        <v>421</v>
      </c>
      <c r="B66" s="42" t="s">
        <v>195</v>
      </c>
      <c r="C66" s="69" t="s">
        <v>10</v>
      </c>
      <c r="D66" s="181"/>
      <c r="E66" s="187"/>
      <c r="F66" s="185"/>
      <c r="G66" s="111"/>
      <c r="H66" s="121"/>
      <c r="I66" s="122"/>
      <c r="J66" s="159"/>
      <c r="K66" s="34"/>
      <c r="L66" s="161"/>
      <c r="M66" s="109"/>
      <c r="N66" s="35"/>
      <c r="O66" s="120"/>
      <c r="P66" s="60"/>
      <c r="Q66" s="53"/>
      <c r="R66" s="61"/>
      <c r="S66" s="162">
        <f t="shared" si="3"/>
        <v>0</v>
      </c>
      <c r="T66" s="163">
        <f t="shared" si="4"/>
        <v>0</v>
      </c>
      <c r="U66" s="27"/>
      <c r="V66" s="33">
        <f t="shared" si="5"/>
        <v>0</v>
      </c>
    </row>
    <row r="67" spans="1:22" ht="12.75" hidden="1">
      <c r="A67" s="164" t="s">
        <v>422</v>
      </c>
      <c r="B67" s="43" t="s">
        <v>304</v>
      </c>
      <c r="C67" s="70" t="s">
        <v>10</v>
      </c>
      <c r="D67" s="159"/>
      <c r="E67" s="177"/>
      <c r="F67" s="161"/>
      <c r="G67" s="170"/>
      <c r="H67" s="35"/>
      <c r="I67" s="120"/>
      <c r="J67" s="159"/>
      <c r="K67" s="34"/>
      <c r="L67" s="161"/>
      <c r="M67" s="109"/>
      <c r="N67" s="35"/>
      <c r="O67" s="120"/>
      <c r="P67" s="62"/>
      <c r="Q67" s="53"/>
      <c r="R67" s="61"/>
      <c r="S67" s="174">
        <f t="shared" si="3"/>
        <v>0</v>
      </c>
      <c r="T67" s="175">
        <f t="shared" si="4"/>
        <v>0</v>
      </c>
      <c r="U67" s="27"/>
      <c r="V67" s="33">
        <f t="shared" si="5"/>
        <v>0</v>
      </c>
    </row>
    <row r="68" spans="1:22" ht="12.75" hidden="1">
      <c r="A68" s="156" t="s">
        <v>423</v>
      </c>
      <c r="B68" s="42" t="s">
        <v>361</v>
      </c>
      <c r="C68" s="69" t="s">
        <v>10</v>
      </c>
      <c r="D68" s="159"/>
      <c r="E68" s="177"/>
      <c r="F68" s="161"/>
      <c r="G68" s="109"/>
      <c r="H68" s="35"/>
      <c r="I68" s="120"/>
      <c r="J68" s="159"/>
      <c r="K68" s="34"/>
      <c r="L68" s="161"/>
      <c r="M68" s="109"/>
      <c r="N68" s="35"/>
      <c r="O68" s="120"/>
      <c r="P68" s="60"/>
      <c r="Q68" s="63"/>
      <c r="R68" s="64"/>
      <c r="S68" s="162">
        <f t="shared" si="3"/>
        <v>0</v>
      </c>
      <c r="T68" s="163">
        <f t="shared" si="4"/>
        <v>0</v>
      </c>
      <c r="U68" s="27"/>
      <c r="V68" s="33">
        <f t="shared" si="5"/>
        <v>0</v>
      </c>
    </row>
    <row r="69" spans="1:22" ht="12.75" hidden="1">
      <c r="A69" s="164" t="s">
        <v>424</v>
      </c>
      <c r="B69" s="43" t="s">
        <v>185</v>
      </c>
      <c r="C69" s="70" t="s">
        <v>87</v>
      </c>
      <c r="D69" s="159"/>
      <c r="E69" s="160"/>
      <c r="F69" s="161"/>
      <c r="G69" s="109"/>
      <c r="H69" s="35"/>
      <c r="I69" s="120"/>
      <c r="J69" s="159"/>
      <c r="K69" s="34"/>
      <c r="L69" s="161"/>
      <c r="M69" s="109"/>
      <c r="N69" s="35"/>
      <c r="O69" s="120"/>
      <c r="P69" s="62"/>
      <c r="Q69" s="53"/>
      <c r="R69" s="61"/>
      <c r="S69" s="162">
        <f t="shared" si="3"/>
        <v>0</v>
      </c>
      <c r="T69" s="163">
        <f t="shared" si="4"/>
        <v>0</v>
      </c>
      <c r="U69" s="27"/>
      <c r="V69" s="33">
        <f t="shared" si="5"/>
        <v>0</v>
      </c>
    </row>
    <row r="70" spans="1:22" ht="12.75" hidden="1">
      <c r="A70" s="156" t="s">
        <v>425</v>
      </c>
      <c r="B70" s="188" t="s">
        <v>258</v>
      </c>
      <c r="C70" s="69" t="s">
        <v>10</v>
      </c>
      <c r="D70" s="159"/>
      <c r="E70" s="177"/>
      <c r="F70" s="161"/>
      <c r="G70" s="109"/>
      <c r="H70" s="35"/>
      <c r="I70" s="120"/>
      <c r="J70" s="159"/>
      <c r="K70" s="34"/>
      <c r="L70" s="161"/>
      <c r="M70" s="109"/>
      <c r="N70" s="35"/>
      <c r="O70" s="120"/>
      <c r="P70" s="60"/>
      <c r="Q70" s="53"/>
      <c r="R70" s="61"/>
      <c r="S70" s="174">
        <f t="shared" si="3"/>
        <v>0</v>
      </c>
      <c r="T70" s="175">
        <f t="shared" si="4"/>
        <v>0</v>
      </c>
      <c r="U70" s="27"/>
      <c r="V70" s="33">
        <f t="shared" si="5"/>
        <v>0</v>
      </c>
    </row>
    <row r="71" spans="1:22" ht="12.75" hidden="1">
      <c r="A71" s="164" t="s">
        <v>426</v>
      </c>
      <c r="B71" s="43" t="s">
        <v>117</v>
      </c>
      <c r="C71" s="70" t="s">
        <v>12</v>
      </c>
      <c r="D71" s="159"/>
      <c r="E71" s="177"/>
      <c r="F71" s="161"/>
      <c r="G71" s="109"/>
      <c r="H71" s="35"/>
      <c r="I71" s="120"/>
      <c r="J71" s="159"/>
      <c r="K71" s="34"/>
      <c r="L71" s="161"/>
      <c r="M71" s="109"/>
      <c r="N71" s="35"/>
      <c r="O71" s="120"/>
      <c r="P71" s="62"/>
      <c r="Q71" s="63"/>
      <c r="R71" s="64"/>
      <c r="S71" s="162">
        <f t="shared" si="3"/>
        <v>0</v>
      </c>
      <c r="T71" s="163">
        <f t="shared" si="4"/>
        <v>0</v>
      </c>
      <c r="U71" s="27"/>
      <c r="V71" s="33">
        <f t="shared" si="5"/>
        <v>0</v>
      </c>
    </row>
    <row r="72" spans="1:22" ht="12.75" hidden="1">
      <c r="A72" s="156" t="s">
        <v>427</v>
      </c>
      <c r="B72" s="42" t="s">
        <v>360</v>
      </c>
      <c r="C72" s="69" t="s">
        <v>13</v>
      </c>
      <c r="D72" s="159"/>
      <c r="E72" s="177"/>
      <c r="F72" s="161"/>
      <c r="G72" s="109"/>
      <c r="H72" s="35"/>
      <c r="I72" s="120"/>
      <c r="J72" s="159"/>
      <c r="K72" s="34"/>
      <c r="L72" s="161"/>
      <c r="M72" s="109"/>
      <c r="N72" s="35"/>
      <c r="O72" s="120"/>
      <c r="P72" s="60"/>
      <c r="Q72" s="53"/>
      <c r="R72" s="61"/>
      <c r="S72" s="162">
        <f t="shared" si="3"/>
        <v>0</v>
      </c>
      <c r="T72" s="163">
        <f t="shared" si="4"/>
        <v>0</v>
      </c>
      <c r="U72" s="27"/>
      <c r="V72" s="33">
        <f t="shared" si="5"/>
        <v>0</v>
      </c>
    </row>
    <row r="73" spans="1:22" ht="12.75" hidden="1">
      <c r="A73" s="164" t="s">
        <v>428</v>
      </c>
      <c r="B73" s="189" t="s">
        <v>109</v>
      </c>
      <c r="C73" s="70" t="s">
        <v>6</v>
      </c>
      <c r="D73" s="159"/>
      <c r="E73" s="168"/>
      <c r="F73" s="169"/>
      <c r="G73" s="109"/>
      <c r="H73" s="171"/>
      <c r="I73" s="172"/>
      <c r="J73" s="159"/>
      <c r="K73" s="34"/>
      <c r="L73" s="161"/>
      <c r="M73" s="109"/>
      <c r="N73" s="35"/>
      <c r="O73" s="120"/>
      <c r="P73" s="62"/>
      <c r="Q73" s="53"/>
      <c r="R73" s="61"/>
      <c r="S73" s="174">
        <f t="shared" si="3"/>
        <v>0</v>
      </c>
      <c r="T73" s="175">
        <f t="shared" si="4"/>
        <v>0</v>
      </c>
      <c r="U73" s="27"/>
      <c r="V73" s="33">
        <f t="shared" si="5"/>
        <v>0</v>
      </c>
    </row>
    <row r="74" spans="1:22" ht="12.75" hidden="1">
      <c r="A74" s="156" t="s">
        <v>429</v>
      </c>
      <c r="B74" s="42" t="s">
        <v>156</v>
      </c>
      <c r="C74" s="69" t="s">
        <v>6</v>
      </c>
      <c r="D74" s="181"/>
      <c r="E74" s="177"/>
      <c r="F74" s="161"/>
      <c r="G74" s="111"/>
      <c r="H74" s="35"/>
      <c r="I74" s="120"/>
      <c r="J74" s="159"/>
      <c r="K74" s="34"/>
      <c r="L74" s="161"/>
      <c r="M74" s="109"/>
      <c r="N74" s="35"/>
      <c r="O74" s="120"/>
      <c r="P74" s="60"/>
      <c r="Q74" s="63"/>
      <c r="R74" s="64"/>
      <c r="S74" s="162">
        <f t="shared" si="3"/>
        <v>0</v>
      </c>
      <c r="T74" s="163">
        <f t="shared" si="4"/>
        <v>0</v>
      </c>
      <c r="U74" s="27"/>
      <c r="V74" s="33">
        <f t="shared" si="5"/>
        <v>0</v>
      </c>
    </row>
    <row r="75" spans="1:22" ht="12.75" hidden="1">
      <c r="A75" s="164" t="s">
        <v>430</v>
      </c>
      <c r="B75" s="43" t="s">
        <v>388</v>
      </c>
      <c r="C75" s="70" t="s">
        <v>87</v>
      </c>
      <c r="D75" s="159"/>
      <c r="E75" s="177"/>
      <c r="F75" s="161"/>
      <c r="G75" s="109"/>
      <c r="H75" s="35"/>
      <c r="I75" s="120"/>
      <c r="J75" s="159"/>
      <c r="K75" s="34"/>
      <c r="L75" s="161"/>
      <c r="M75" s="109"/>
      <c r="N75" s="35"/>
      <c r="O75" s="120"/>
      <c r="P75" s="62"/>
      <c r="Q75" s="53"/>
      <c r="R75" s="61"/>
      <c r="S75" s="162">
        <f t="shared" si="3"/>
        <v>0</v>
      </c>
      <c r="T75" s="163">
        <f t="shared" si="4"/>
        <v>0</v>
      </c>
      <c r="U75" s="27"/>
      <c r="V75" s="33">
        <f t="shared" si="5"/>
        <v>0</v>
      </c>
    </row>
    <row r="76" spans="1:22" ht="12.75" hidden="1">
      <c r="A76" s="156" t="s">
        <v>431</v>
      </c>
      <c r="B76" s="42" t="s">
        <v>281</v>
      </c>
      <c r="C76" s="69" t="s">
        <v>10</v>
      </c>
      <c r="D76" s="181"/>
      <c r="E76" s="186"/>
      <c r="F76" s="169"/>
      <c r="G76" s="111"/>
      <c r="H76" s="171"/>
      <c r="I76" s="172"/>
      <c r="J76" s="159"/>
      <c r="K76" s="34"/>
      <c r="L76" s="161"/>
      <c r="M76" s="109"/>
      <c r="N76" s="35"/>
      <c r="O76" s="120"/>
      <c r="P76" s="60"/>
      <c r="Q76" s="53"/>
      <c r="R76" s="61"/>
      <c r="S76" s="174">
        <f t="shared" si="3"/>
        <v>0</v>
      </c>
      <c r="T76" s="175">
        <f t="shared" si="4"/>
        <v>0</v>
      </c>
      <c r="U76" s="27"/>
      <c r="V76" s="33">
        <f t="shared" si="5"/>
        <v>0</v>
      </c>
    </row>
    <row r="77" spans="1:22" ht="12.75" hidden="1">
      <c r="A77" s="164" t="s">
        <v>432</v>
      </c>
      <c r="B77" s="43" t="s">
        <v>180</v>
      </c>
      <c r="C77" s="70" t="s">
        <v>6</v>
      </c>
      <c r="D77" s="159"/>
      <c r="E77" s="177"/>
      <c r="F77" s="161"/>
      <c r="G77" s="109"/>
      <c r="H77" s="35"/>
      <c r="I77" s="120"/>
      <c r="J77" s="159"/>
      <c r="K77" s="34"/>
      <c r="L77" s="161"/>
      <c r="M77" s="109"/>
      <c r="N77" s="35"/>
      <c r="O77" s="120"/>
      <c r="P77" s="62"/>
      <c r="Q77" s="63"/>
      <c r="R77" s="64"/>
      <c r="S77" s="162">
        <f t="shared" si="3"/>
        <v>0</v>
      </c>
      <c r="T77" s="163">
        <f t="shared" si="4"/>
        <v>0</v>
      </c>
      <c r="U77" s="27"/>
      <c r="V77" s="33">
        <f t="shared" si="5"/>
        <v>0</v>
      </c>
    </row>
    <row r="78" spans="1:22" ht="12.75" hidden="1">
      <c r="A78" s="156" t="s">
        <v>433</v>
      </c>
      <c r="B78" s="43" t="s">
        <v>157</v>
      </c>
      <c r="C78" s="70" t="s">
        <v>13</v>
      </c>
      <c r="D78" s="181"/>
      <c r="E78" s="177"/>
      <c r="F78" s="161"/>
      <c r="G78" s="111"/>
      <c r="H78" s="35"/>
      <c r="I78" s="120"/>
      <c r="J78" s="159"/>
      <c r="K78" s="34"/>
      <c r="L78" s="161"/>
      <c r="M78" s="109"/>
      <c r="N78" s="35"/>
      <c r="O78" s="120"/>
      <c r="P78" s="60"/>
      <c r="Q78" s="53"/>
      <c r="R78" s="61"/>
      <c r="S78" s="162">
        <f t="shared" si="3"/>
        <v>0</v>
      </c>
      <c r="T78" s="163">
        <f t="shared" si="4"/>
        <v>0</v>
      </c>
      <c r="U78" s="27"/>
      <c r="V78" s="33">
        <f t="shared" si="5"/>
        <v>0</v>
      </c>
    </row>
    <row r="79" spans="1:22" ht="12.75" hidden="1">
      <c r="A79" s="156" t="s">
        <v>434</v>
      </c>
      <c r="B79" s="43" t="s">
        <v>201</v>
      </c>
      <c r="C79" s="70" t="s">
        <v>8</v>
      </c>
      <c r="D79" s="159"/>
      <c r="E79" s="168"/>
      <c r="F79" s="169"/>
      <c r="G79" s="109"/>
      <c r="H79" s="35"/>
      <c r="I79" s="120"/>
      <c r="J79" s="159"/>
      <c r="K79" s="34"/>
      <c r="L79" s="161"/>
      <c r="M79" s="109"/>
      <c r="N79" s="35"/>
      <c r="O79" s="120"/>
      <c r="P79" s="60"/>
      <c r="Q79" s="53"/>
      <c r="R79" s="61"/>
      <c r="S79" s="174">
        <f t="shared" si="3"/>
        <v>0</v>
      </c>
      <c r="T79" s="175">
        <f t="shared" si="4"/>
        <v>0</v>
      </c>
      <c r="U79" s="27"/>
      <c r="V79" s="33">
        <f t="shared" si="5"/>
        <v>0</v>
      </c>
    </row>
    <row r="80" spans="1:22" ht="12.75" hidden="1">
      <c r="A80" s="164" t="s">
        <v>435</v>
      </c>
      <c r="B80" s="42" t="s">
        <v>113</v>
      </c>
      <c r="C80" s="69" t="s">
        <v>13</v>
      </c>
      <c r="D80" s="159"/>
      <c r="E80" s="177"/>
      <c r="F80" s="161"/>
      <c r="G80" s="109"/>
      <c r="H80" s="35"/>
      <c r="I80" s="120"/>
      <c r="J80" s="159"/>
      <c r="K80" s="34"/>
      <c r="L80" s="161"/>
      <c r="M80" s="109"/>
      <c r="N80" s="35"/>
      <c r="O80" s="120"/>
      <c r="P80" s="60"/>
      <c r="Q80" s="53"/>
      <c r="R80" s="61"/>
      <c r="S80" s="162">
        <f t="shared" si="3"/>
        <v>0</v>
      </c>
      <c r="T80" s="163">
        <f t="shared" si="4"/>
        <v>0</v>
      </c>
      <c r="U80" s="27"/>
      <c r="V80" s="33">
        <f t="shared" si="5"/>
        <v>0</v>
      </c>
    </row>
    <row r="81" spans="1:22" ht="12.75" hidden="1">
      <c r="A81" s="156" t="s">
        <v>436</v>
      </c>
      <c r="B81" s="189" t="s">
        <v>393</v>
      </c>
      <c r="C81" s="70" t="s">
        <v>10</v>
      </c>
      <c r="D81" s="159"/>
      <c r="E81" s="177"/>
      <c r="F81" s="161"/>
      <c r="G81" s="109"/>
      <c r="H81" s="35"/>
      <c r="I81" s="120"/>
      <c r="J81" s="159"/>
      <c r="K81" s="34"/>
      <c r="L81" s="161"/>
      <c r="M81" s="109"/>
      <c r="N81" s="35"/>
      <c r="O81" s="120"/>
      <c r="P81" s="60"/>
      <c r="Q81" s="53"/>
      <c r="R81" s="61"/>
      <c r="S81" s="162">
        <f t="shared" si="3"/>
        <v>0</v>
      </c>
      <c r="T81" s="163">
        <f t="shared" si="4"/>
        <v>0</v>
      </c>
      <c r="U81" s="27"/>
      <c r="V81" s="33">
        <f t="shared" si="5"/>
        <v>0</v>
      </c>
    </row>
    <row r="82" spans="1:22" ht="12.75" hidden="1">
      <c r="A82" s="164" t="s">
        <v>437</v>
      </c>
      <c r="B82" s="42" t="s">
        <v>352</v>
      </c>
      <c r="C82" s="69" t="s">
        <v>12</v>
      </c>
      <c r="D82" s="159"/>
      <c r="E82" s="177"/>
      <c r="F82" s="161"/>
      <c r="G82" s="109"/>
      <c r="H82" s="35"/>
      <c r="I82" s="120"/>
      <c r="J82" s="159"/>
      <c r="K82" s="34"/>
      <c r="L82" s="161"/>
      <c r="M82" s="109"/>
      <c r="N82" s="35"/>
      <c r="O82" s="120"/>
      <c r="P82" s="60"/>
      <c r="Q82" s="53"/>
      <c r="R82" s="61"/>
      <c r="S82" s="174">
        <f t="shared" si="3"/>
        <v>0</v>
      </c>
      <c r="T82" s="175">
        <f t="shared" si="4"/>
        <v>0</v>
      </c>
      <c r="U82" s="27"/>
      <c r="V82" s="33">
        <f t="shared" si="5"/>
        <v>0</v>
      </c>
    </row>
    <row r="83" spans="1:22" ht="12.75" hidden="1">
      <c r="A83" s="156" t="s">
        <v>438</v>
      </c>
      <c r="B83" s="43" t="s">
        <v>308</v>
      </c>
      <c r="C83" s="70" t="s">
        <v>10</v>
      </c>
      <c r="D83" s="181"/>
      <c r="E83" s="187"/>
      <c r="F83" s="185"/>
      <c r="G83" s="111"/>
      <c r="H83" s="121"/>
      <c r="I83" s="122"/>
      <c r="J83" s="159"/>
      <c r="K83" s="34"/>
      <c r="L83" s="161"/>
      <c r="M83" s="109"/>
      <c r="N83" s="35"/>
      <c r="O83" s="120"/>
      <c r="P83" s="60"/>
      <c r="Q83" s="53"/>
      <c r="R83" s="61"/>
      <c r="S83" s="162">
        <f t="shared" si="3"/>
        <v>0</v>
      </c>
      <c r="T83" s="163">
        <f t="shared" si="4"/>
        <v>0</v>
      </c>
      <c r="U83" s="27"/>
      <c r="V83" s="33">
        <f t="shared" si="5"/>
        <v>0</v>
      </c>
    </row>
    <row r="84" spans="1:22" ht="12.75" hidden="1">
      <c r="A84" s="156" t="s">
        <v>439</v>
      </c>
      <c r="B84" s="42" t="s">
        <v>322</v>
      </c>
      <c r="C84" s="69" t="s">
        <v>13</v>
      </c>
      <c r="D84" s="159"/>
      <c r="E84" s="177"/>
      <c r="F84" s="161"/>
      <c r="G84" s="170"/>
      <c r="H84" s="35"/>
      <c r="I84" s="120"/>
      <c r="J84" s="159"/>
      <c r="K84" s="34"/>
      <c r="L84" s="161"/>
      <c r="M84" s="109"/>
      <c r="N84" s="35"/>
      <c r="O84" s="120"/>
      <c r="P84" s="60"/>
      <c r="Q84" s="53"/>
      <c r="R84" s="61"/>
      <c r="S84" s="162">
        <f t="shared" si="3"/>
        <v>0</v>
      </c>
      <c r="T84" s="163">
        <f t="shared" si="4"/>
        <v>0</v>
      </c>
      <c r="U84" s="27"/>
      <c r="V84" s="33">
        <f t="shared" si="5"/>
        <v>0</v>
      </c>
    </row>
    <row r="85" spans="1:22" ht="12.75" hidden="1">
      <c r="A85" s="164" t="s">
        <v>440</v>
      </c>
      <c r="B85" s="43" t="s">
        <v>35</v>
      </c>
      <c r="C85" s="70" t="s">
        <v>6</v>
      </c>
      <c r="D85" s="159"/>
      <c r="E85" s="177"/>
      <c r="F85" s="161"/>
      <c r="G85" s="109"/>
      <c r="H85" s="35"/>
      <c r="I85" s="120"/>
      <c r="J85" s="159"/>
      <c r="K85" s="34"/>
      <c r="L85" s="161"/>
      <c r="M85" s="109"/>
      <c r="N85" s="35"/>
      <c r="O85" s="120"/>
      <c r="P85" s="60"/>
      <c r="Q85" s="53"/>
      <c r="R85" s="61"/>
      <c r="S85" s="174">
        <f t="shared" si="3"/>
        <v>0</v>
      </c>
      <c r="T85" s="175">
        <f t="shared" si="4"/>
        <v>0</v>
      </c>
      <c r="U85" s="27"/>
      <c r="V85" s="33">
        <f t="shared" si="5"/>
        <v>0</v>
      </c>
    </row>
    <row r="86" spans="1:22" ht="12.75" hidden="1">
      <c r="A86" s="156" t="s">
        <v>441</v>
      </c>
      <c r="B86" s="42" t="s">
        <v>406</v>
      </c>
      <c r="C86" s="69" t="s">
        <v>87</v>
      </c>
      <c r="D86" s="159"/>
      <c r="E86" s="160"/>
      <c r="F86" s="161"/>
      <c r="G86" s="109"/>
      <c r="H86" s="35"/>
      <c r="I86" s="120"/>
      <c r="J86" s="159"/>
      <c r="K86" s="34"/>
      <c r="L86" s="161"/>
      <c r="M86" s="109"/>
      <c r="N86" s="35"/>
      <c r="O86" s="120"/>
      <c r="P86" s="60"/>
      <c r="Q86" s="53"/>
      <c r="R86" s="61"/>
      <c r="S86" s="162">
        <f t="shared" si="3"/>
        <v>0</v>
      </c>
      <c r="T86" s="163">
        <f t="shared" si="4"/>
        <v>0</v>
      </c>
      <c r="U86" s="27"/>
      <c r="V86" s="33">
        <f t="shared" si="5"/>
        <v>0</v>
      </c>
    </row>
    <row r="87" spans="1:22" ht="12.75" hidden="1">
      <c r="A87" s="164" t="s">
        <v>442</v>
      </c>
      <c r="B87" s="43" t="s">
        <v>300</v>
      </c>
      <c r="C87" s="70" t="s">
        <v>8</v>
      </c>
      <c r="D87" s="159"/>
      <c r="E87" s="177"/>
      <c r="F87" s="161"/>
      <c r="G87" s="109"/>
      <c r="H87" s="35"/>
      <c r="I87" s="120"/>
      <c r="J87" s="159"/>
      <c r="K87" s="34"/>
      <c r="L87" s="161"/>
      <c r="M87" s="109"/>
      <c r="N87" s="35"/>
      <c r="O87" s="120"/>
      <c r="P87" s="60"/>
      <c r="Q87" s="53"/>
      <c r="R87" s="61"/>
      <c r="S87" s="162">
        <f t="shared" si="3"/>
        <v>0</v>
      </c>
      <c r="T87" s="163">
        <f t="shared" si="4"/>
        <v>0</v>
      </c>
      <c r="U87" s="27"/>
      <c r="V87" s="33">
        <f t="shared" si="5"/>
        <v>0</v>
      </c>
    </row>
    <row r="88" spans="1:22" ht="12.75" hidden="1">
      <c r="A88" s="156" t="s">
        <v>443</v>
      </c>
      <c r="B88" s="42" t="s">
        <v>153</v>
      </c>
      <c r="C88" s="69" t="s">
        <v>12</v>
      </c>
      <c r="D88" s="159"/>
      <c r="E88" s="177"/>
      <c r="F88" s="161"/>
      <c r="G88" s="109"/>
      <c r="H88" s="35"/>
      <c r="I88" s="120"/>
      <c r="J88" s="159"/>
      <c r="K88" s="34"/>
      <c r="L88" s="161"/>
      <c r="M88" s="109"/>
      <c r="N88" s="35"/>
      <c r="O88" s="120"/>
      <c r="P88" s="60"/>
      <c r="Q88" s="53"/>
      <c r="R88" s="61"/>
      <c r="S88" s="174">
        <f t="shared" si="3"/>
        <v>0</v>
      </c>
      <c r="T88" s="175">
        <f t="shared" si="4"/>
        <v>0</v>
      </c>
      <c r="U88" s="27"/>
      <c r="V88" s="33">
        <f t="shared" si="5"/>
        <v>0</v>
      </c>
    </row>
    <row r="89" spans="1:22" ht="12.75" hidden="1">
      <c r="A89" s="164" t="s">
        <v>444</v>
      </c>
      <c r="B89" s="43" t="s">
        <v>385</v>
      </c>
      <c r="C89" s="70" t="s">
        <v>87</v>
      </c>
      <c r="D89" s="159"/>
      <c r="E89" s="177"/>
      <c r="F89" s="161"/>
      <c r="G89" s="109"/>
      <c r="H89" s="35"/>
      <c r="I89" s="120"/>
      <c r="J89" s="159"/>
      <c r="K89" s="34"/>
      <c r="L89" s="161"/>
      <c r="M89" s="109"/>
      <c r="N89" s="35"/>
      <c r="O89" s="120"/>
      <c r="P89" s="60"/>
      <c r="Q89" s="53"/>
      <c r="R89" s="61"/>
      <c r="S89" s="162">
        <f t="shared" si="3"/>
        <v>0</v>
      </c>
      <c r="T89" s="163">
        <f t="shared" si="4"/>
        <v>0</v>
      </c>
      <c r="U89" s="27"/>
      <c r="V89" s="33">
        <f t="shared" si="5"/>
        <v>0</v>
      </c>
    </row>
    <row r="90" spans="1:22" ht="12.75" hidden="1">
      <c r="A90" s="156" t="s">
        <v>445</v>
      </c>
      <c r="B90" s="42" t="s">
        <v>273</v>
      </c>
      <c r="C90" s="69" t="s">
        <v>13</v>
      </c>
      <c r="D90" s="159"/>
      <c r="E90" s="168"/>
      <c r="F90" s="169"/>
      <c r="G90" s="109"/>
      <c r="H90" s="171"/>
      <c r="I90" s="172"/>
      <c r="J90" s="159"/>
      <c r="K90" s="34"/>
      <c r="L90" s="161"/>
      <c r="M90" s="109"/>
      <c r="N90" s="35"/>
      <c r="O90" s="120"/>
      <c r="P90" s="60"/>
      <c r="Q90" s="53"/>
      <c r="R90" s="61"/>
      <c r="S90" s="162">
        <f t="shared" si="3"/>
        <v>0</v>
      </c>
      <c r="T90" s="163">
        <f t="shared" si="4"/>
        <v>0</v>
      </c>
      <c r="U90" s="27"/>
      <c r="V90" s="33">
        <f t="shared" si="5"/>
        <v>0</v>
      </c>
    </row>
    <row r="91" spans="1:22" ht="12.75" hidden="1">
      <c r="A91" s="164" t="s">
        <v>446</v>
      </c>
      <c r="B91" s="43" t="s">
        <v>302</v>
      </c>
      <c r="C91" s="70" t="s">
        <v>87</v>
      </c>
      <c r="D91" s="181"/>
      <c r="E91" s="177"/>
      <c r="F91" s="161"/>
      <c r="G91" s="111"/>
      <c r="H91" s="35"/>
      <c r="I91" s="120"/>
      <c r="J91" s="159"/>
      <c r="K91" s="34"/>
      <c r="L91" s="161"/>
      <c r="M91" s="109"/>
      <c r="N91" s="35"/>
      <c r="O91" s="120"/>
      <c r="P91" s="60"/>
      <c r="Q91" s="53"/>
      <c r="R91" s="61"/>
      <c r="S91" s="174">
        <f t="shared" si="3"/>
        <v>0</v>
      </c>
      <c r="T91" s="175">
        <f t="shared" si="4"/>
        <v>0</v>
      </c>
      <c r="U91" s="27"/>
      <c r="V91" s="33">
        <f t="shared" si="5"/>
        <v>0</v>
      </c>
    </row>
    <row r="92" spans="1:22" ht="12.75" hidden="1">
      <c r="A92" s="156" t="s">
        <v>447</v>
      </c>
      <c r="B92" s="42" t="s">
        <v>145</v>
      </c>
      <c r="C92" s="69" t="s">
        <v>87</v>
      </c>
      <c r="D92" s="159"/>
      <c r="E92" s="177"/>
      <c r="F92" s="161"/>
      <c r="G92" s="109"/>
      <c r="H92" s="35"/>
      <c r="I92" s="120"/>
      <c r="J92" s="159"/>
      <c r="K92" s="34"/>
      <c r="L92" s="161"/>
      <c r="M92" s="109"/>
      <c r="N92" s="35"/>
      <c r="O92" s="120"/>
      <c r="P92" s="60"/>
      <c r="Q92" s="53"/>
      <c r="R92" s="61"/>
      <c r="S92" s="162">
        <f t="shared" si="3"/>
        <v>0</v>
      </c>
      <c r="T92" s="163">
        <f t="shared" si="4"/>
        <v>0</v>
      </c>
      <c r="U92" s="27"/>
      <c r="V92" s="33">
        <f t="shared" si="5"/>
        <v>0</v>
      </c>
    </row>
    <row r="93" spans="1:22" ht="12.75" hidden="1">
      <c r="A93" s="164" t="s">
        <v>448</v>
      </c>
      <c r="B93" s="43" t="s">
        <v>202</v>
      </c>
      <c r="C93" s="70" t="s">
        <v>13</v>
      </c>
      <c r="D93" s="181"/>
      <c r="E93" s="186"/>
      <c r="F93" s="169"/>
      <c r="G93" s="111"/>
      <c r="H93" s="171"/>
      <c r="I93" s="172"/>
      <c r="J93" s="159"/>
      <c r="K93" s="34"/>
      <c r="L93" s="161"/>
      <c r="M93" s="109"/>
      <c r="N93" s="35"/>
      <c r="O93" s="120"/>
      <c r="P93" s="60"/>
      <c r="Q93" s="53"/>
      <c r="R93" s="61"/>
      <c r="S93" s="162">
        <f t="shared" si="3"/>
        <v>0</v>
      </c>
      <c r="T93" s="163">
        <f t="shared" si="4"/>
        <v>0</v>
      </c>
      <c r="U93" s="27"/>
      <c r="V93" s="33">
        <f t="shared" si="5"/>
        <v>0</v>
      </c>
    </row>
    <row r="94" spans="1:22" ht="12.75" hidden="1">
      <c r="A94" s="156" t="s">
        <v>449</v>
      </c>
      <c r="B94" s="43" t="s">
        <v>178</v>
      </c>
      <c r="C94" s="70" t="s">
        <v>6</v>
      </c>
      <c r="D94" s="159"/>
      <c r="E94" s="177"/>
      <c r="F94" s="161"/>
      <c r="G94" s="109"/>
      <c r="H94" s="35"/>
      <c r="I94" s="120"/>
      <c r="J94" s="159"/>
      <c r="K94" s="34"/>
      <c r="L94" s="161"/>
      <c r="M94" s="109"/>
      <c r="N94" s="35"/>
      <c r="O94" s="120"/>
      <c r="P94" s="60"/>
      <c r="Q94" s="53"/>
      <c r="R94" s="61"/>
      <c r="S94" s="174">
        <f t="shared" si="3"/>
        <v>0</v>
      </c>
      <c r="T94" s="175">
        <f t="shared" si="4"/>
        <v>0</v>
      </c>
      <c r="U94" s="27"/>
      <c r="V94" s="33">
        <f t="shared" si="5"/>
        <v>0</v>
      </c>
    </row>
    <row r="95" spans="1:22" ht="12.75" hidden="1">
      <c r="A95" s="164" t="s">
        <v>450</v>
      </c>
      <c r="B95" s="188" t="s">
        <v>257</v>
      </c>
      <c r="C95" s="69" t="s">
        <v>6</v>
      </c>
      <c r="D95" s="181"/>
      <c r="E95" s="177"/>
      <c r="F95" s="161"/>
      <c r="G95" s="111"/>
      <c r="H95" s="35"/>
      <c r="I95" s="120"/>
      <c r="J95" s="159"/>
      <c r="K95" s="34"/>
      <c r="L95" s="161"/>
      <c r="M95" s="109"/>
      <c r="N95" s="35"/>
      <c r="O95" s="120"/>
      <c r="P95" s="60"/>
      <c r="Q95" s="53"/>
      <c r="R95" s="61"/>
      <c r="S95" s="162">
        <f t="shared" si="3"/>
        <v>0</v>
      </c>
      <c r="T95" s="163">
        <f t="shared" si="4"/>
        <v>0</v>
      </c>
      <c r="U95" s="27"/>
      <c r="V95" s="33">
        <f t="shared" si="5"/>
        <v>0</v>
      </c>
    </row>
    <row r="96" spans="1:22" ht="12.75" hidden="1">
      <c r="A96" s="156" t="s">
        <v>451</v>
      </c>
      <c r="B96" s="43" t="s">
        <v>33</v>
      </c>
      <c r="C96" s="70" t="s">
        <v>12</v>
      </c>
      <c r="D96" s="159"/>
      <c r="E96" s="168"/>
      <c r="F96" s="169"/>
      <c r="G96" s="109"/>
      <c r="H96" s="35"/>
      <c r="I96" s="120"/>
      <c r="J96" s="159"/>
      <c r="K96" s="34"/>
      <c r="L96" s="161"/>
      <c r="M96" s="109"/>
      <c r="N96" s="35"/>
      <c r="O96" s="120"/>
      <c r="P96" s="62"/>
      <c r="Q96" s="63"/>
      <c r="R96" s="64"/>
      <c r="S96" s="162">
        <f t="shared" si="3"/>
        <v>0</v>
      </c>
      <c r="T96" s="163">
        <f t="shared" si="4"/>
        <v>0</v>
      </c>
      <c r="U96" s="27"/>
      <c r="V96" s="33">
        <f t="shared" si="5"/>
        <v>0</v>
      </c>
    </row>
    <row r="97" spans="1:22" ht="12.75" hidden="1">
      <c r="A97" s="164" t="s">
        <v>452</v>
      </c>
      <c r="B97" s="42" t="s">
        <v>341</v>
      </c>
      <c r="C97" s="69" t="s">
        <v>87</v>
      </c>
      <c r="D97" s="159"/>
      <c r="E97" s="177"/>
      <c r="F97" s="161"/>
      <c r="G97" s="109"/>
      <c r="H97" s="35"/>
      <c r="I97" s="120"/>
      <c r="J97" s="159"/>
      <c r="K97" s="34"/>
      <c r="L97" s="161"/>
      <c r="M97" s="109"/>
      <c r="N97" s="35"/>
      <c r="O97" s="120"/>
      <c r="P97" s="60"/>
      <c r="Q97" s="53"/>
      <c r="R97" s="61"/>
      <c r="S97" s="174">
        <f t="shared" si="3"/>
        <v>0</v>
      </c>
      <c r="T97" s="175">
        <f t="shared" si="4"/>
        <v>0</v>
      </c>
      <c r="U97" s="27"/>
      <c r="V97" s="33">
        <f t="shared" si="5"/>
        <v>0</v>
      </c>
    </row>
    <row r="98" spans="1:22" ht="12.75" hidden="1">
      <c r="A98" s="156" t="s">
        <v>453</v>
      </c>
      <c r="B98" s="43" t="s">
        <v>271</v>
      </c>
      <c r="C98" s="70" t="s">
        <v>12</v>
      </c>
      <c r="D98" s="159"/>
      <c r="E98" s="177"/>
      <c r="F98" s="161"/>
      <c r="G98" s="109"/>
      <c r="H98" s="35"/>
      <c r="I98" s="120"/>
      <c r="J98" s="159"/>
      <c r="K98" s="34"/>
      <c r="L98" s="161"/>
      <c r="M98" s="109"/>
      <c r="N98" s="35"/>
      <c r="O98" s="120"/>
      <c r="P98" s="62"/>
      <c r="Q98" s="53"/>
      <c r="R98" s="61"/>
      <c r="S98" s="162">
        <f t="shared" si="3"/>
        <v>0</v>
      </c>
      <c r="T98" s="163">
        <f t="shared" si="4"/>
        <v>0</v>
      </c>
      <c r="U98" s="27"/>
      <c r="V98" s="33">
        <f t="shared" si="5"/>
        <v>0</v>
      </c>
    </row>
    <row r="99" spans="1:22" ht="12.75" hidden="1">
      <c r="A99" s="156" t="s">
        <v>454</v>
      </c>
      <c r="B99" s="42" t="s">
        <v>129</v>
      </c>
      <c r="C99" s="69" t="s">
        <v>13</v>
      </c>
      <c r="D99" s="159"/>
      <c r="E99" s="177"/>
      <c r="F99" s="161"/>
      <c r="G99" s="109"/>
      <c r="H99" s="35"/>
      <c r="I99" s="120"/>
      <c r="J99" s="159"/>
      <c r="K99" s="34"/>
      <c r="L99" s="161"/>
      <c r="M99" s="109"/>
      <c r="N99" s="35"/>
      <c r="O99" s="120"/>
      <c r="P99" s="60"/>
      <c r="Q99" s="63"/>
      <c r="R99" s="64"/>
      <c r="S99" s="162">
        <f t="shared" si="3"/>
        <v>0</v>
      </c>
      <c r="T99" s="163">
        <f t="shared" si="4"/>
        <v>0</v>
      </c>
      <c r="U99" s="27"/>
      <c r="V99" s="33">
        <f t="shared" si="5"/>
        <v>0</v>
      </c>
    </row>
    <row r="100" spans="1:22" ht="12.75" hidden="1">
      <c r="A100" s="156" t="s">
        <v>455</v>
      </c>
      <c r="B100" s="43" t="s">
        <v>272</v>
      </c>
      <c r="C100" s="70" t="s">
        <v>12</v>
      </c>
      <c r="D100" s="181"/>
      <c r="E100" s="187"/>
      <c r="F100" s="185"/>
      <c r="G100" s="111"/>
      <c r="H100" s="121"/>
      <c r="I100" s="122"/>
      <c r="J100" s="159"/>
      <c r="K100" s="34"/>
      <c r="L100" s="161"/>
      <c r="M100" s="109"/>
      <c r="N100" s="35"/>
      <c r="O100" s="120"/>
      <c r="P100" s="62"/>
      <c r="Q100" s="53"/>
      <c r="R100" s="61"/>
      <c r="S100" s="174">
        <f aca="true" t="shared" si="6" ref="S100:S163">O100+L100+I100+F100</f>
        <v>0</v>
      </c>
      <c r="T100" s="175">
        <f aca="true" t="shared" si="7" ref="T100:T163">S100-V100+R100</f>
        <v>0</v>
      </c>
      <c r="U100" s="27"/>
      <c r="V100" s="33">
        <f aca="true" t="shared" si="8" ref="V100:V163">MIN(F100,I100,L100,O100)</f>
        <v>0</v>
      </c>
    </row>
    <row r="101" spans="1:22" ht="12.75" hidden="1">
      <c r="A101" s="156" t="s">
        <v>456</v>
      </c>
      <c r="B101" s="43" t="s">
        <v>328</v>
      </c>
      <c r="C101" s="70" t="s">
        <v>6</v>
      </c>
      <c r="D101" s="159"/>
      <c r="E101" s="177"/>
      <c r="F101" s="161"/>
      <c r="G101" s="170"/>
      <c r="H101" s="35"/>
      <c r="I101" s="120"/>
      <c r="J101" s="159"/>
      <c r="K101" s="34"/>
      <c r="L101" s="161"/>
      <c r="M101" s="109"/>
      <c r="N101" s="35"/>
      <c r="O101" s="120"/>
      <c r="P101" s="60"/>
      <c r="Q101" s="53"/>
      <c r="R101" s="61"/>
      <c r="S101" s="162">
        <f t="shared" si="6"/>
        <v>0</v>
      </c>
      <c r="T101" s="163">
        <f t="shared" si="7"/>
        <v>0</v>
      </c>
      <c r="U101" s="27"/>
      <c r="V101" s="33">
        <f t="shared" si="8"/>
        <v>0</v>
      </c>
    </row>
    <row r="102" spans="1:22" ht="12.75" hidden="1">
      <c r="A102" s="156" t="s">
        <v>457</v>
      </c>
      <c r="B102" s="43" t="s">
        <v>70</v>
      </c>
      <c r="C102" s="70" t="s">
        <v>8</v>
      </c>
      <c r="D102" s="159"/>
      <c r="E102" s="177"/>
      <c r="F102" s="161"/>
      <c r="G102" s="109"/>
      <c r="H102" s="35"/>
      <c r="I102" s="120"/>
      <c r="J102" s="159"/>
      <c r="K102" s="34"/>
      <c r="L102" s="161"/>
      <c r="M102" s="109"/>
      <c r="N102" s="35"/>
      <c r="O102" s="120"/>
      <c r="P102" s="62"/>
      <c r="Q102" s="63"/>
      <c r="R102" s="64"/>
      <c r="S102" s="162">
        <f t="shared" si="6"/>
        <v>0</v>
      </c>
      <c r="T102" s="163">
        <f t="shared" si="7"/>
        <v>0</v>
      </c>
      <c r="U102" s="27"/>
      <c r="V102" s="33">
        <f t="shared" si="8"/>
        <v>0</v>
      </c>
    </row>
    <row r="103" spans="1:22" ht="12.75" hidden="1">
      <c r="A103" s="156" t="s">
        <v>458</v>
      </c>
      <c r="B103" s="42" t="s">
        <v>184</v>
      </c>
      <c r="C103" s="69" t="s">
        <v>12</v>
      </c>
      <c r="D103" s="159"/>
      <c r="E103" s="160"/>
      <c r="F103" s="161"/>
      <c r="G103" s="109"/>
      <c r="H103" s="35"/>
      <c r="I103" s="120"/>
      <c r="J103" s="159"/>
      <c r="K103" s="34"/>
      <c r="L103" s="161"/>
      <c r="M103" s="109"/>
      <c r="N103" s="35"/>
      <c r="O103" s="120"/>
      <c r="P103" s="60"/>
      <c r="Q103" s="53"/>
      <c r="R103" s="61"/>
      <c r="S103" s="174">
        <f t="shared" si="6"/>
        <v>0</v>
      </c>
      <c r="T103" s="175">
        <f t="shared" si="7"/>
        <v>0</v>
      </c>
      <c r="U103" s="27"/>
      <c r="V103" s="33">
        <f t="shared" si="8"/>
        <v>0</v>
      </c>
    </row>
    <row r="104" spans="1:22" ht="12.75" hidden="1">
      <c r="A104" s="156" t="s">
        <v>459</v>
      </c>
      <c r="B104" s="43" t="s">
        <v>101</v>
      </c>
      <c r="C104" s="70" t="s">
        <v>13</v>
      </c>
      <c r="D104" s="159"/>
      <c r="E104" s="177"/>
      <c r="F104" s="161"/>
      <c r="G104" s="109"/>
      <c r="H104" s="35"/>
      <c r="I104" s="120"/>
      <c r="J104" s="159"/>
      <c r="K104" s="34"/>
      <c r="L104" s="161"/>
      <c r="M104" s="109"/>
      <c r="N104" s="35"/>
      <c r="O104" s="120"/>
      <c r="P104" s="62"/>
      <c r="Q104" s="53"/>
      <c r="R104" s="61"/>
      <c r="S104" s="162">
        <f t="shared" si="6"/>
        <v>0</v>
      </c>
      <c r="T104" s="163">
        <f t="shared" si="7"/>
        <v>0</v>
      </c>
      <c r="U104" s="27"/>
      <c r="V104" s="33">
        <f t="shared" si="8"/>
        <v>0</v>
      </c>
    </row>
    <row r="105" spans="1:22" ht="12.75" hidden="1">
      <c r="A105" s="164" t="s">
        <v>460</v>
      </c>
      <c r="B105" s="42" t="s">
        <v>323</v>
      </c>
      <c r="C105" s="69" t="s">
        <v>87</v>
      </c>
      <c r="D105" s="159"/>
      <c r="E105" s="177"/>
      <c r="F105" s="161"/>
      <c r="G105" s="109"/>
      <c r="H105" s="35"/>
      <c r="I105" s="120"/>
      <c r="J105" s="159"/>
      <c r="K105" s="34"/>
      <c r="L105" s="161"/>
      <c r="M105" s="109"/>
      <c r="N105" s="35"/>
      <c r="O105" s="120"/>
      <c r="P105" s="60"/>
      <c r="Q105" s="63"/>
      <c r="R105" s="64"/>
      <c r="S105" s="162">
        <f t="shared" si="6"/>
        <v>0</v>
      </c>
      <c r="T105" s="163">
        <f t="shared" si="7"/>
        <v>0</v>
      </c>
      <c r="U105" s="27"/>
      <c r="V105" s="33">
        <f t="shared" si="8"/>
        <v>0</v>
      </c>
    </row>
    <row r="106" spans="1:22" ht="12.75" hidden="1">
      <c r="A106" s="156" t="s">
        <v>461</v>
      </c>
      <c r="B106" s="43" t="s">
        <v>312</v>
      </c>
      <c r="C106" s="70" t="s">
        <v>6</v>
      </c>
      <c r="D106" s="159"/>
      <c r="E106" s="177"/>
      <c r="F106" s="161"/>
      <c r="G106" s="109"/>
      <c r="H106" s="35"/>
      <c r="I106" s="120"/>
      <c r="J106" s="159"/>
      <c r="K106" s="34"/>
      <c r="L106" s="161"/>
      <c r="M106" s="109"/>
      <c r="N106" s="35"/>
      <c r="O106" s="120"/>
      <c r="P106" s="62"/>
      <c r="Q106" s="53"/>
      <c r="R106" s="61"/>
      <c r="S106" s="174">
        <f t="shared" si="6"/>
        <v>0</v>
      </c>
      <c r="T106" s="175">
        <f t="shared" si="7"/>
        <v>0</v>
      </c>
      <c r="U106" s="27"/>
      <c r="V106" s="33">
        <f t="shared" si="8"/>
        <v>0</v>
      </c>
    </row>
    <row r="107" spans="1:22" ht="12.75" hidden="1">
      <c r="A107" s="164" t="s">
        <v>462</v>
      </c>
      <c r="B107" s="188" t="s">
        <v>312</v>
      </c>
      <c r="C107" s="69" t="s">
        <v>6</v>
      </c>
      <c r="D107" s="159"/>
      <c r="E107" s="168"/>
      <c r="F107" s="169"/>
      <c r="G107" s="109"/>
      <c r="H107" s="171"/>
      <c r="I107" s="172"/>
      <c r="J107" s="159"/>
      <c r="K107" s="34"/>
      <c r="L107" s="161"/>
      <c r="M107" s="109"/>
      <c r="N107" s="35"/>
      <c r="O107" s="120"/>
      <c r="P107" s="60"/>
      <c r="Q107" s="53"/>
      <c r="R107" s="61"/>
      <c r="S107" s="162">
        <f t="shared" si="6"/>
        <v>0</v>
      </c>
      <c r="T107" s="163">
        <f t="shared" si="7"/>
        <v>0</v>
      </c>
      <c r="U107" s="27"/>
      <c r="V107" s="33">
        <f t="shared" si="8"/>
        <v>0</v>
      </c>
    </row>
    <row r="108" spans="1:22" ht="12.75" hidden="1">
      <c r="A108" s="156" t="s">
        <v>463</v>
      </c>
      <c r="B108" s="189" t="s">
        <v>54</v>
      </c>
      <c r="C108" s="70" t="s">
        <v>8</v>
      </c>
      <c r="D108" s="181"/>
      <c r="E108" s="177"/>
      <c r="F108" s="161"/>
      <c r="G108" s="111"/>
      <c r="H108" s="35"/>
      <c r="I108" s="120"/>
      <c r="J108" s="159"/>
      <c r="K108" s="34"/>
      <c r="L108" s="161"/>
      <c r="M108" s="109"/>
      <c r="N108" s="35"/>
      <c r="O108" s="120"/>
      <c r="P108" s="62"/>
      <c r="Q108" s="63"/>
      <c r="R108" s="64"/>
      <c r="S108" s="162">
        <f t="shared" si="6"/>
        <v>0</v>
      </c>
      <c r="T108" s="163">
        <f t="shared" si="7"/>
        <v>0</v>
      </c>
      <c r="U108" s="27"/>
      <c r="V108" s="33">
        <f t="shared" si="8"/>
        <v>0</v>
      </c>
    </row>
    <row r="109" spans="1:22" ht="12.75" hidden="1">
      <c r="A109" s="164" t="s">
        <v>464</v>
      </c>
      <c r="B109" s="42" t="s">
        <v>333</v>
      </c>
      <c r="C109" s="69" t="s">
        <v>6</v>
      </c>
      <c r="D109" s="159"/>
      <c r="E109" s="177"/>
      <c r="F109" s="161"/>
      <c r="G109" s="109"/>
      <c r="H109" s="35"/>
      <c r="I109" s="120"/>
      <c r="J109" s="159"/>
      <c r="K109" s="34"/>
      <c r="L109" s="161"/>
      <c r="M109" s="109"/>
      <c r="N109" s="35"/>
      <c r="O109" s="120"/>
      <c r="P109" s="60"/>
      <c r="Q109" s="53"/>
      <c r="R109" s="61"/>
      <c r="S109" s="174">
        <f t="shared" si="6"/>
        <v>0</v>
      </c>
      <c r="T109" s="175">
        <f t="shared" si="7"/>
        <v>0</v>
      </c>
      <c r="U109" s="27"/>
      <c r="V109" s="33">
        <f t="shared" si="8"/>
        <v>0</v>
      </c>
    </row>
    <row r="110" spans="1:22" ht="12.75" hidden="1">
      <c r="A110" s="156" t="s">
        <v>465</v>
      </c>
      <c r="B110" s="43" t="s">
        <v>338</v>
      </c>
      <c r="C110" s="70" t="s">
        <v>87</v>
      </c>
      <c r="D110" s="181"/>
      <c r="E110" s="186"/>
      <c r="F110" s="169"/>
      <c r="G110" s="111"/>
      <c r="H110" s="171"/>
      <c r="I110" s="172"/>
      <c r="J110" s="159"/>
      <c r="K110" s="34"/>
      <c r="L110" s="161"/>
      <c r="M110" s="109"/>
      <c r="N110" s="35"/>
      <c r="O110" s="120"/>
      <c r="P110" s="60"/>
      <c r="Q110" s="53"/>
      <c r="R110" s="61"/>
      <c r="S110" s="162">
        <f t="shared" si="6"/>
        <v>0</v>
      </c>
      <c r="T110" s="163">
        <f t="shared" si="7"/>
        <v>0</v>
      </c>
      <c r="U110" s="27"/>
      <c r="V110" s="33">
        <f t="shared" si="8"/>
        <v>0</v>
      </c>
    </row>
    <row r="111" spans="1:22" ht="12.75" hidden="1">
      <c r="A111" s="164" t="s">
        <v>466</v>
      </c>
      <c r="B111" s="42" t="s">
        <v>181</v>
      </c>
      <c r="C111" s="69" t="s">
        <v>8</v>
      </c>
      <c r="D111" s="159"/>
      <c r="E111" s="177"/>
      <c r="F111" s="161"/>
      <c r="G111" s="109"/>
      <c r="H111" s="35"/>
      <c r="I111" s="120"/>
      <c r="J111" s="159"/>
      <c r="K111" s="34"/>
      <c r="L111" s="161"/>
      <c r="M111" s="109"/>
      <c r="N111" s="35"/>
      <c r="O111" s="120"/>
      <c r="P111" s="60"/>
      <c r="Q111" s="53"/>
      <c r="R111" s="61"/>
      <c r="S111" s="162">
        <f t="shared" si="6"/>
        <v>0</v>
      </c>
      <c r="T111" s="163">
        <f t="shared" si="7"/>
        <v>0</v>
      </c>
      <c r="U111" s="27"/>
      <c r="V111" s="33">
        <f t="shared" si="8"/>
        <v>0</v>
      </c>
    </row>
    <row r="112" spans="1:22" ht="12.75" hidden="1">
      <c r="A112" s="156" t="s">
        <v>467</v>
      </c>
      <c r="B112" s="43" t="s">
        <v>60</v>
      </c>
      <c r="C112" s="70" t="s">
        <v>13</v>
      </c>
      <c r="D112" s="181"/>
      <c r="E112" s="177"/>
      <c r="F112" s="161"/>
      <c r="G112" s="111"/>
      <c r="H112" s="35"/>
      <c r="I112" s="120"/>
      <c r="J112" s="159"/>
      <c r="K112" s="34"/>
      <c r="L112" s="161"/>
      <c r="M112" s="109"/>
      <c r="N112" s="35"/>
      <c r="O112" s="120"/>
      <c r="P112" s="60"/>
      <c r="Q112" s="53"/>
      <c r="R112" s="61"/>
      <c r="S112" s="174">
        <f t="shared" si="6"/>
        <v>0</v>
      </c>
      <c r="T112" s="175">
        <f t="shared" si="7"/>
        <v>0</v>
      </c>
      <c r="U112" s="27"/>
      <c r="V112" s="33">
        <f t="shared" si="8"/>
        <v>0</v>
      </c>
    </row>
    <row r="113" spans="1:22" ht="12.75" hidden="1">
      <c r="A113" s="164" t="s">
        <v>468</v>
      </c>
      <c r="B113" s="42" t="s">
        <v>49</v>
      </c>
      <c r="C113" s="69" t="s">
        <v>6</v>
      </c>
      <c r="D113" s="159"/>
      <c r="E113" s="168"/>
      <c r="F113" s="169"/>
      <c r="G113" s="109"/>
      <c r="H113" s="35"/>
      <c r="I113" s="120"/>
      <c r="J113" s="159"/>
      <c r="K113" s="34"/>
      <c r="L113" s="161"/>
      <c r="M113" s="109"/>
      <c r="N113" s="35"/>
      <c r="O113" s="120"/>
      <c r="P113" s="60"/>
      <c r="Q113" s="53"/>
      <c r="R113" s="61"/>
      <c r="S113" s="162">
        <f t="shared" si="6"/>
        <v>0</v>
      </c>
      <c r="T113" s="163">
        <f t="shared" si="7"/>
        <v>0</v>
      </c>
      <c r="U113" s="27"/>
      <c r="V113" s="33">
        <f t="shared" si="8"/>
        <v>0</v>
      </c>
    </row>
    <row r="114" spans="1:22" ht="12.75" hidden="1">
      <c r="A114" s="156" t="s">
        <v>469</v>
      </c>
      <c r="B114" s="43" t="s">
        <v>286</v>
      </c>
      <c r="C114" s="70" t="s">
        <v>13</v>
      </c>
      <c r="D114" s="159"/>
      <c r="E114" s="177"/>
      <c r="F114" s="161"/>
      <c r="G114" s="109"/>
      <c r="H114" s="35"/>
      <c r="I114" s="120"/>
      <c r="J114" s="159"/>
      <c r="K114" s="34"/>
      <c r="L114" s="161"/>
      <c r="M114" s="109"/>
      <c r="N114" s="35"/>
      <c r="O114" s="120"/>
      <c r="P114" s="60"/>
      <c r="Q114" s="53"/>
      <c r="R114" s="61"/>
      <c r="S114" s="162">
        <f t="shared" si="6"/>
        <v>0</v>
      </c>
      <c r="T114" s="163">
        <f t="shared" si="7"/>
        <v>0</v>
      </c>
      <c r="U114" s="27"/>
      <c r="V114" s="33">
        <f t="shared" si="8"/>
        <v>0</v>
      </c>
    </row>
    <row r="115" spans="1:22" ht="12.75" hidden="1">
      <c r="A115" s="164" t="s">
        <v>470</v>
      </c>
      <c r="B115" s="44" t="s">
        <v>120</v>
      </c>
      <c r="C115" s="71" t="s">
        <v>8</v>
      </c>
      <c r="D115" s="159"/>
      <c r="E115" s="177"/>
      <c r="F115" s="161"/>
      <c r="G115" s="109"/>
      <c r="H115" s="35"/>
      <c r="I115" s="120"/>
      <c r="J115" s="159"/>
      <c r="K115" s="34"/>
      <c r="L115" s="161"/>
      <c r="M115" s="109"/>
      <c r="N115" s="35"/>
      <c r="O115" s="120"/>
      <c r="P115" s="60"/>
      <c r="Q115" s="53"/>
      <c r="R115" s="61"/>
      <c r="S115" s="174">
        <f t="shared" si="6"/>
        <v>0</v>
      </c>
      <c r="T115" s="175">
        <f t="shared" si="7"/>
        <v>0</v>
      </c>
      <c r="U115" s="27"/>
      <c r="V115" s="33">
        <f t="shared" si="8"/>
        <v>0</v>
      </c>
    </row>
    <row r="116" spans="1:22" ht="12.75" hidden="1">
      <c r="A116" s="156" t="s">
        <v>471</v>
      </c>
      <c r="B116" s="188" t="s">
        <v>97</v>
      </c>
      <c r="C116" s="69" t="s">
        <v>6</v>
      </c>
      <c r="D116" s="159"/>
      <c r="E116" s="177"/>
      <c r="F116" s="161"/>
      <c r="G116" s="109"/>
      <c r="H116" s="35"/>
      <c r="I116" s="120"/>
      <c r="J116" s="159"/>
      <c r="K116" s="34"/>
      <c r="L116" s="161"/>
      <c r="M116" s="109"/>
      <c r="N116" s="35"/>
      <c r="O116" s="120"/>
      <c r="P116" s="60"/>
      <c r="Q116" s="53"/>
      <c r="R116" s="61"/>
      <c r="S116" s="162">
        <f t="shared" si="6"/>
        <v>0</v>
      </c>
      <c r="T116" s="163">
        <f t="shared" si="7"/>
        <v>0</v>
      </c>
      <c r="U116" s="27"/>
      <c r="V116" s="33">
        <f t="shared" si="8"/>
        <v>0</v>
      </c>
    </row>
    <row r="117" spans="1:22" ht="12.75" hidden="1">
      <c r="A117" s="164" t="s">
        <v>472</v>
      </c>
      <c r="B117" s="43" t="s">
        <v>105</v>
      </c>
      <c r="C117" s="70" t="s">
        <v>6</v>
      </c>
      <c r="D117" s="181"/>
      <c r="E117" s="187"/>
      <c r="F117" s="185"/>
      <c r="G117" s="111"/>
      <c r="H117" s="121"/>
      <c r="I117" s="122"/>
      <c r="J117" s="159"/>
      <c r="K117" s="34"/>
      <c r="L117" s="161"/>
      <c r="M117" s="109"/>
      <c r="N117" s="35"/>
      <c r="O117" s="120"/>
      <c r="P117" s="60"/>
      <c r="Q117" s="53"/>
      <c r="R117" s="61"/>
      <c r="S117" s="162">
        <f t="shared" si="6"/>
        <v>0</v>
      </c>
      <c r="T117" s="163">
        <f t="shared" si="7"/>
        <v>0</v>
      </c>
      <c r="U117" s="27"/>
      <c r="V117" s="33">
        <f t="shared" si="8"/>
        <v>0</v>
      </c>
    </row>
    <row r="118" spans="1:22" ht="12.75" hidden="1">
      <c r="A118" s="156" t="s">
        <v>473</v>
      </c>
      <c r="B118" s="42" t="s">
        <v>198</v>
      </c>
      <c r="C118" s="69" t="s">
        <v>13</v>
      </c>
      <c r="D118" s="159"/>
      <c r="E118" s="177"/>
      <c r="F118" s="161"/>
      <c r="G118" s="170"/>
      <c r="H118" s="35"/>
      <c r="I118" s="120"/>
      <c r="J118" s="159"/>
      <c r="K118" s="34"/>
      <c r="L118" s="161"/>
      <c r="M118" s="109"/>
      <c r="N118" s="35"/>
      <c r="O118" s="120"/>
      <c r="P118" s="60"/>
      <c r="Q118" s="53"/>
      <c r="R118" s="61"/>
      <c r="S118" s="174">
        <f t="shared" si="6"/>
        <v>0</v>
      </c>
      <c r="T118" s="175">
        <f t="shared" si="7"/>
        <v>0</v>
      </c>
      <c r="U118" s="27"/>
      <c r="V118" s="33">
        <f t="shared" si="8"/>
        <v>0</v>
      </c>
    </row>
    <row r="119" spans="1:22" ht="12.75" hidden="1">
      <c r="A119" s="156" t="s">
        <v>474</v>
      </c>
      <c r="B119" s="43" t="s">
        <v>230</v>
      </c>
      <c r="C119" s="70" t="s">
        <v>12</v>
      </c>
      <c r="D119" s="159"/>
      <c r="E119" s="177"/>
      <c r="F119" s="161"/>
      <c r="G119" s="109"/>
      <c r="H119" s="35"/>
      <c r="I119" s="120"/>
      <c r="J119" s="159"/>
      <c r="K119" s="34"/>
      <c r="L119" s="161"/>
      <c r="M119" s="109"/>
      <c r="N119" s="35"/>
      <c r="O119" s="120"/>
      <c r="P119" s="60"/>
      <c r="Q119" s="53"/>
      <c r="R119" s="61"/>
      <c r="S119" s="162">
        <f t="shared" si="6"/>
        <v>0</v>
      </c>
      <c r="T119" s="163">
        <f t="shared" si="7"/>
        <v>0</v>
      </c>
      <c r="U119" s="27"/>
      <c r="V119" s="33">
        <f t="shared" si="8"/>
        <v>0</v>
      </c>
    </row>
    <row r="120" spans="1:22" ht="12.75" hidden="1">
      <c r="A120" s="164" t="s">
        <v>475</v>
      </c>
      <c r="B120" s="43" t="s">
        <v>152</v>
      </c>
      <c r="C120" s="70" t="s">
        <v>10</v>
      </c>
      <c r="D120" s="159"/>
      <c r="E120" s="160"/>
      <c r="F120" s="161"/>
      <c r="G120" s="109"/>
      <c r="H120" s="35"/>
      <c r="I120" s="120"/>
      <c r="J120" s="159"/>
      <c r="K120" s="34"/>
      <c r="L120" s="161"/>
      <c r="M120" s="109"/>
      <c r="N120" s="35"/>
      <c r="O120" s="120"/>
      <c r="P120" s="60"/>
      <c r="Q120" s="53"/>
      <c r="R120" s="61"/>
      <c r="S120" s="162">
        <f t="shared" si="6"/>
        <v>0</v>
      </c>
      <c r="T120" s="163">
        <f t="shared" si="7"/>
        <v>0</v>
      </c>
      <c r="U120" s="27"/>
      <c r="V120" s="33">
        <f t="shared" si="8"/>
        <v>0</v>
      </c>
    </row>
    <row r="121" spans="1:22" ht="12.75" hidden="1">
      <c r="A121" s="156" t="s">
        <v>476</v>
      </c>
      <c r="B121" s="188" t="s">
        <v>44</v>
      </c>
      <c r="C121" s="69" t="s">
        <v>10</v>
      </c>
      <c r="D121" s="159"/>
      <c r="E121" s="177"/>
      <c r="F121" s="161"/>
      <c r="G121" s="109"/>
      <c r="H121" s="35"/>
      <c r="I121" s="120"/>
      <c r="J121" s="159"/>
      <c r="K121" s="34"/>
      <c r="L121" s="161"/>
      <c r="M121" s="109"/>
      <c r="N121" s="35"/>
      <c r="O121" s="120"/>
      <c r="P121" s="60"/>
      <c r="Q121" s="53"/>
      <c r="R121" s="61"/>
      <c r="S121" s="174">
        <f t="shared" si="6"/>
        <v>0</v>
      </c>
      <c r="T121" s="175">
        <f t="shared" si="7"/>
        <v>0</v>
      </c>
      <c r="U121" s="27"/>
      <c r="V121" s="33">
        <f t="shared" si="8"/>
        <v>0</v>
      </c>
    </row>
    <row r="122" spans="1:22" ht="12.75" hidden="1">
      <c r="A122" s="164" t="s">
        <v>477</v>
      </c>
      <c r="B122" s="43" t="s">
        <v>118</v>
      </c>
      <c r="C122" s="190" t="s">
        <v>13</v>
      </c>
      <c r="D122" s="159"/>
      <c r="E122" s="177"/>
      <c r="F122" s="161"/>
      <c r="G122" s="109"/>
      <c r="H122" s="35"/>
      <c r="I122" s="120"/>
      <c r="J122" s="159"/>
      <c r="K122" s="34"/>
      <c r="L122" s="161"/>
      <c r="M122" s="109"/>
      <c r="N122" s="35"/>
      <c r="O122" s="120"/>
      <c r="P122" s="60"/>
      <c r="Q122" s="53"/>
      <c r="R122" s="61"/>
      <c r="S122" s="162">
        <f t="shared" si="6"/>
        <v>0</v>
      </c>
      <c r="T122" s="163">
        <f t="shared" si="7"/>
        <v>0</v>
      </c>
      <c r="U122" s="27"/>
      <c r="V122" s="33">
        <f t="shared" si="8"/>
        <v>0</v>
      </c>
    </row>
    <row r="123" spans="1:22" ht="12.75" hidden="1">
      <c r="A123" s="156" t="s">
        <v>478</v>
      </c>
      <c r="B123" s="44" t="s">
        <v>118</v>
      </c>
      <c r="C123" s="191" t="s">
        <v>13</v>
      </c>
      <c r="D123" s="159"/>
      <c r="E123" s="177"/>
      <c r="F123" s="161"/>
      <c r="G123" s="109"/>
      <c r="H123" s="35"/>
      <c r="I123" s="120"/>
      <c r="J123" s="159"/>
      <c r="K123" s="34"/>
      <c r="L123" s="161"/>
      <c r="M123" s="109"/>
      <c r="N123" s="35"/>
      <c r="O123" s="120"/>
      <c r="P123" s="60"/>
      <c r="Q123" s="53"/>
      <c r="R123" s="61"/>
      <c r="S123" s="162">
        <f t="shared" si="6"/>
        <v>0</v>
      </c>
      <c r="T123" s="163">
        <f t="shared" si="7"/>
        <v>0</v>
      </c>
      <c r="U123" s="27"/>
      <c r="V123" s="33">
        <f t="shared" si="8"/>
        <v>0</v>
      </c>
    </row>
    <row r="124" spans="1:22" ht="12.75" hidden="1">
      <c r="A124" s="156" t="s">
        <v>479</v>
      </c>
      <c r="B124" s="42" t="s">
        <v>56</v>
      </c>
      <c r="C124" s="69" t="s">
        <v>12</v>
      </c>
      <c r="D124" s="159"/>
      <c r="E124" s="168"/>
      <c r="F124" s="169"/>
      <c r="G124" s="109"/>
      <c r="H124" s="171"/>
      <c r="I124" s="172"/>
      <c r="J124" s="159"/>
      <c r="K124" s="34"/>
      <c r="L124" s="161"/>
      <c r="M124" s="109"/>
      <c r="N124" s="35"/>
      <c r="O124" s="120"/>
      <c r="P124" s="60"/>
      <c r="Q124" s="53"/>
      <c r="R124" s="61"/>
      <c r="S124" s="174">
        <f t="shared" si="6"/>
        <v>0</v>
      </c>
      <c r="T124" s="175">
        <f t="shared" si="7"/>
        <v>0</v>
      </c>
      <c r="U124" s="27"/>
      <c r="V124" s="33">
        <f t="shared" si="8"/>
        <v>0</v>
      </c>
    </row>
    <row r="125" spans="1:22" ht="12.75" hidden="1">
      <c r="A125" s="164" t="s">
        <v>480</v>
      </c>
      <c r="B125" s="43" t="s">
        <v>65</v>
      </c>
      <c r="C125" s="70" t="s">
        <v>8</v>
      </c>
      <c r="D125" s="181"/>
      <c r="E125" s="177"/>
      <c r="F125" s="161"/>
      <c r="G125" s="111"/>
      <c r="H125" s="35"/>
      <c r="I125" s="120"/>
      <c r="J125" s="159"/>
      <c r="K125" s="34"/>
      <c r="L125" s="161"/>
      <c r="M125" s="109"/>
      <c r="N125" s="35"/>
      <c r="O125" s="120"/>
      <c r="P125" s="60"/>
      <c r="Q125" s="53"/>
      <c r="R125" s="61"/>
      <c r="S125" s="162">
        <f t="shared" si="6"/>
        <v>0</v>
      </c>
      <c r="T125" s="163">
        <f t="shared" si="7"/>
        <v>0</v>
      </c>
      <c r="U125" s="27"/>
      <c r="V125" s="33">
        <f t="shared" si="8"/>
        <v>0</v>
      </c>
    </row>
    <row r="126" spans="1:22" ht="12.75" hidden="1">
      <c r="A126" s="156" t="s">
        <v>481</v>
      </c>
      <c r="B126" s="42" t="s">
        <v>351</v>
      </c>
      <c r="C126" s="69" t="s">
        <v>13</v>
      </c>
      <c r="D126" s="159"/>
      <c r="E126" s="177"/>
      <c r="F126" s="161"/>
      <c r="G126" s="109"/>
      <c r="H126" s="35"/>
      <c r="I126" s="120"/>
      <c r="J126" s="159"/>
      <c r="K126" s="34"/>
      <c r="L126" s="161"/>
      <c r="M126" s="109"/>
      <c r="N126" s="35"/>
      <c r="O126" s="120"/>
      <c r="P126" s="60"/>
      <c r="Q126" s="53"/>
      <c r="R126" s="61"/>
      <c r="S126" s="162">
        <f t="shared" si="6"/>
        <v>0</v>
      </c>
      <c r="T126" s="163">
        <f t="shared" si="7"/>
        <v>0</v>
      </c>
      <c r="U126" s="27"/>
      <c r="V126" s="33">
        <f t="shared" si="8"/>
        <v>0</v>
      </c>
    </row>
    <row r="127" spans="1:22" ht="12.75" hidden="1">
      <c r="A127" s="164" t="s">
        <v>482</v>
      </c>
      <c r="B127" s="43" t="s">
        <v>69</v>
      </c>
      <c r="C127" s="70" t="s">
        <v>87</v>
      </c>
      <c r="D127" s="181"/>
      <c r="E127" s="186"/>
      <c r="F127" s="169"/>
      <c r="G127" s="111"/>
      <c r="H127" s="171"/>
      <c r="I127" s="172"/>
      <c r="J127" s="159"/>
      <c r="K127" s="34"/>
      <c r="L127" s="161"/>
      <c r="M127" s="109"/>
      <c r="N127" s="35"/>
      <c r="O127" s="120"/>
      <c r="P127" s="62"/>
      <c r="Q127" s="63"/>
      <c r="R127" s="64"/>
      <c r="S127" s="174">
        <f t="shared" si="6"/>
        <v>0</v>
      </c>
      <c r="T127" s="175">
        <f t="shared" si="7"/>
        <v>0</v>
      </c>
      <c r="U127" s="27"/>
      <c r="V127" s="33">
        <f t="shared" si="8"/>
        <v>0</v>
      </c>
    </row>
    <row r="128" spans="1:22" ht="12.75" hidden="1">
      <c r="A128" s="156" t="s">
        <v>483</v>
      </c>
      <c r="B128" s="43" t="s">
        <v>347</v>
      </c>
      <c r="C128" s="70" t="s">
        <v>10</v>
      </c>
      <c r="D128" s="159"/>
      <c r="E128" s="177"/>
      <c r="F128" s="161"/>
      <c r="G128" s="109"/>
      <c r="H128" s="35"/>
      <c r="I128" s="120"/>
      <c r="J128" s="159"/>
      <c r="K128" s="34"/>
      <c r="L128" s="161"/>
      <c r="M128" s="109"/>
      <c r="N128" s="35"/>
      <c r="O128" s="120"/>
      <c r="P128" s="60"/>
      <c r="Q128" s="53"/>
      <c r="R128" s="61"/>
      <c r="S128" s="162">
        <f t="shared" si="6"/>
        <v>0</v>
      </c>
      <c r="T128" s="163">
        <f t="shared" si="7"/>
        <v>0</v>
      </c>
      <c r="U128" s="27"/>
      <c r="V128" s="33">
        <f t="shared" si="8"/>
        <v>0</v>
      </c>
    </row>
    <row r="129" spans="1:22" ht="12.75" hidden="1">
      <c r="A129" s="164" t="s">
        <v>484</v>
      </c>
      <c r="B129" s="43" t="s">
        <v>231</v>
      </c>
      <c r="C129" s="70" t="s">
        <v>6</v>
      </c>
      <c r="D129" s="181"/>
      <c r="E129" s="177"/>
      <c r="F129" s="161"/>
      <c r="G129" s="111"/>
      <c r="H129" s="35"/>
      <c r="I129" s="120"/>
      <c r="J129" s="159"/>
      <c r="K129" s="34"/>
      <c r="L129" s="161"/>
      <c r="M129" s="109"/>
      <c r="N129" s="35"/>
      <c r="O129" s="120"/>
      <c r="P129" s="62"/>
      <c r="Q129" s="53"/>
      <c r="R129" s="61"/>
      <c r="S129" s="162">
        <f t="shared" si="6"/>
        <v>0</v>
      </c>
      <c r="T129" s="163">
        <f t="shared" si="7"/>
        <v>0</v>
      </c>
      <c r="U129" s="27"/>
      <c r="V129" s="33">
        <f t="shared" si="8"/>
        <v>0</v>
      </c>
    </row>
    <row r="130" spans="1:22" ht="12.75" hidden="1">
      <c r="A130" s="156" t="s">
        <v>485</v>
      </c>
      <c r="B130" s="189" t="s">
        <v>330</v>
      </c>
      <c r="C130" s="70" t="s">
        <v>87</v>
      </c>
      <c r="D130" s="159"/>
      <c r="E130" s="168"/>
      <c r="F130" s="169"/>
      <c r="G130" s="109"/>
      <c r="H130" s="35"/>
      <c r="I130" s="120"/>
      <c r="J130" s="159"/>
      <c r="K130" s="34"/>
      <c r="L130" s="161"/>
      <c r="M130" s="109"/>
      <c r="N130" s="35"/>
      <c r="O130" s="120"/>
      <c r="P130" s="60"/>
      <c r="Q130" s="63"/>
      <c r="R130" s="64"/>
      <c r="S130" s="174">
        <f t="shared" si="6"/>
        <v>0</v>
      </c>
      <c r="T130" s="175">
        <f t="shared" si="7"/>
        <v>0</v>
      </c>
      <c r="U130" s="27"/>
      <c r="V130" s="33">
        <f t="shared" si="8"/>
        <v>0</v>
      </c>
    </row>
    <row r="131" spans="1:22" ht="12.75" hidden="1">
      <c r="A131" s="164" t="s">
        <v>486</v>
      </c>
      <c r="B131" s="189" t="s">
        <v>130</v>
      </c>
      <c r="C131" s="70" t="s">
        <v>6</v>
      </c>
      <c r="D131" s="159"/>
      <c r="E131" s="177"/>
      <c r="F131" s="161"/>
      <c r="G131" s="109"/>
      <c r="H131" s="35"/>
      <c r="I131" s="120"/>
      <c r="J131" s="159"/>
      <c r="K131" s="34"/>
      <c r="L131" s="161"/>
      <c r="M131" s="109"/>
      <c r="N131" s="35"/>
      <c r="O131" s="120"/>
      <c r="P131" s="62"/>
      <c r="Q131" s="53"/>
      <c r="R131" s="61"/>
      <c r="S131" s="162">
        <f t="shared" si="6"/>
        <v>0</v>
      </c>
      <c r="T131" s="163">
        <f t="shared" si="7"/>
        <v>0</v>
      </c>
      <c r="U131" s="27"/>
      <c r="V131" s="33">
        <f t="shared" si="8"/>
        <v>0</v>
      </c>
    </row>
    <row r="132" spans="1:22" ht="12.75" hidden="1">
      <c r="A132" s="156" t="s">
        <v>487</v>
      </c>
      <c r="B132" s="43" t="s">
        <v>108</v>
      </c>
      <c r="C132" s="70" t="s">
        <v>8</v>
      </c>
      <c r="D132" s="159"/>
      <c r="E132" s="177"/>
      <c r="F132" s="161"/>
      <c r="G132" s="109"/>
      <c r="H132" s="35"/>
      <c r="I132" s="120"/>
      <c r="J132" s="159"/>
      <c r="K132" s="34"/>
      <c r="L132" s="161"/>
      <c r="M132" s="109"/>
      <c r="N132" s="35"/>
      <c r="O132" s="120"/>
      <c r="P132" s="60"/>
      <c r="Q132" s="53"/>
      <c r="R132" s="61"/>
      <c r="S132" s="162">
        <f t="shared" si="6"/>
        <v>0</v>
      </c>
      <c r="T132" s="163">
        <f t="shared" si="7"/>
        <v>0</v>
      </c>
      <c r="U132" s="27"/>
      <c r="V132" s="33">
        <f t="shared" si="8"/>
        <v>0</v>
      </c>
    </row>
    <row r="133" spans="1:22" ht="12.75" hidden="1">
      <c r="A133" s="164" t="s">
        <v>488</v>
      </c>
      <c r="B133" s="189" t="s">
        <v>112</v>
      </c>
      <c r="C133" s="70" t="s">
        <v>12</v>
      </c>
      <c r="D133" s="159"/>
      <c r="E133" s="177"/>
      <c r="F133" s="161"/>
      <c r="G133" s="109"/>
      <c r="H133" s="35"/>
      <c r="I133" s="120"/>
      <c r="J133" s="159"/>
      <c r="K133" s="34"/>
      <c r="L133" s="161"/>
      <c r="M133" s="109"/>
      <c r="N133" s="35"/>
      <c r="O133" s="120"/>
      <c r="P133" s="62"/>
      <c r="Q133" s="63"/>
      <c r="R133" s="64"/>
      <c r="S133" s="174">
        <f t="shared" si="6"/>
        <v>0</v>
      </c>
      <c r="T133" s="175">
        <f t="shared" si="7"/>
        <v>0</v>
      </c>
      <c r="U133" s="27"/>
      <c r="V133" s="33">
        <f t="shared" si="8"/>
        <v>0</v>
      </c>
    </row>
    <row r="134" spans="1:22" ht="12.75" hidden="1">
      <c r="A134" s="156" t="s">
        <v>489</v>
      </c>
      <c r="B134" s="189" t="s">
        <v>31</v>
      </c>
      <c r="C134" s="70" t="s">
        <v>6</v>
      </c>
      <c r="D134" s="181"/>
      <c r="E134" s="187"/>
      <c r="F134" s="185"/>
      <c r="G134" s="111"/>
      <c r="H134" s="121"/>
      <c r="I134" s="122"/>
      <c r="J134" s="159"/>
      <c r="K134" s="34"/>
      <c r="L134" s="161"/>
      <c r="M134" s="109"/>
      <c r="N134" s="35"/>
      <c r="O134" s="120"/>
      <c r="P134" s="60"/>
      <c r="Q134" s="53"/>
      <c r="R134" s="61"/>
      <c r="S134" s="162">
        <f t="shared" si="6"/>
        <v>0</v>
      </c>
      <c r="T134" s="163">
        <f t="shared" si="7"/>
        <v>0</v>
      </c>
      <c r="U134" s="27"/>
      <c r="V134" s="33">
        <f t="shared" si="8"/>
        <v>0</v>
      </c>
    </row>
    <row r="135" spans="1:22" ht="12.75" hidden="1">
      <c r="A135" s="164" t="s">
        <v>490</v>
      </c>
      <c r="B135" s="43" t="s">
        <v>350</v>
      </c>
      <c r="C135" s="70" t="s">
        <v>87</v>
      </c>
      <c r="D135" s="159"/>
      <c r="E135" s="177"/>
      <c r="F135" s="161"/>
      <c r="G135" s="170"/>
      <c r="H135" s="35"/>
      <c r="I135" s="120"/>
      <c r="J135" s="159"/>
      <c r="K135" s="34"/>
      <c r="L135" s="161"/>
      <c r="M135" s="109"/>
      <c r="N135" s="35"/>
      <c r="O135" s="120"/>
      <c r="P135" s="62"/>
      <c r="Q135" s="53"/>
      <c r="R135" s="61"/>
      <c r="S135" s="162">
        <f t="shared" si="6"/>
        <v>0</v>
      </c>
      <c r="T135" s="163">
        <f t="shared" si="7"/>
        <v>0</v>
      </c>
      <c r="U135" s="27"/>
      <c r="V135" s="33">
        <f t="shared" si="8"/>
        <v>0</v>
      </c>
    </row>
    <row r="136" spans="1:22" ht="12.75" hidden="1">
      <c r="A136" s="156" t="s">
        <v>491</v>
      </c>
      <c r="B136" s="189" t="s">
        <v>331</v>
      </c>
      <c r="C136" s="70" t="s">
        <v>12</v>
      </c>
      <c r="D136" s="159"/>
      <c r="E136" s="177"/>
      <c r="F136" s="161"/>
      <c r="G136" s="109"/>
      <c r="H136" s="35"/>
      <c r="I136" s="120"/>
      <c r="J136" s="159"/>
      <c r="K136" s="34"/>
      <c r="L136" s="161"/>
      <c r="M136" s="109"/>
      <c r="N136" s="35"/>
      <c r="O136" s="120"/>
      <c r="P136" s="60"/>
      <c r="Q136" s="63"/>
      <c r="R136" s="64"/>
      <c r="S136" s="174">
        <f t="shared" si="6"/>
        <v>0</v>
      </c>
      <c r="T136" s="175">
        <f t="shared" si="7"/>
        <v>0</v>
      </c>
      <c r="U136" s="27"/>
      <c r="V136" s="33">
        <f t="shared" si="8"/>
        <v>0</v>
      </c>
    </row>
    <row r="137" spans="1:22" ht="12.75" hidden="1">
      <c r="A137" s="164" t="s">
        <v>492</v>
      </c>
      <c r="B137" s="189" t="s">
        <v>283</v>
      </c>
      <c r="C137" s="70" t="s">
        <v>8</v>
      </c>
      <c r="D137" s="159"/>
      <c r="E137" s="160"/>
      <c r="F137" s="161"/>
      <c r="G137" s="109"/>
      <c r="H137" s="35"/>
      <c r="I137" s="120"/>
      <c r="J137" s="159"/>
      <c r="K137" s="34"/>
      <c r="L137" s="161"/>
      <c r="M137" s="109"/>
      <c r="N137" s="35"/>
      <c r="O137" s="120"/>
      <c r="P137" s="62"/>
      <c r="Q137" s="53"/>
      <c r="R137" s="61"/>
      <c r="S137" s="162">
        <f t="shared" si="6"/>
        <v>0</v>
      </c>
      <c r="T137" s="163">
        <f t="shared" si="7"/>
        <v>0</v>
      </c>
      <c r="U137" s="27"/>
      <c r="V137" s="33">
        <f t="shared" si="8"/>
        <v>0</v>
      </c>
    </row>
    <row r="138" spans="1:22" ht="12.75" hidden="1">
      <c r="A138" s="156" t="s">
        <v>493</v>
      </c>
      <c r="B138" s="189" t="s">
        <v>133</v>
      </c>
      <c r="C138" s="70" t="s">
        <v>10</v>
      </c>
      <c r="D138" s="159"/>
      <c r="E138" s="177"/>
      <c r="F138" s="161"/>
      <c r="G138" s="109"/>
      <c r="H138" s="35"/>
      <c r="I138" s="120"/>
      <c r="J138" s="159"/>
      <c r="K138" s="34"/>
      <c r="L138" s="161"/>
      <c r="M138" s="109"/>
      <c r="N138" s="35"/>
      <c r="O138" s="120"/>
      <c r="P138" s="60"/>
      <c r="Q138" s="53"/>
      <c r="R138" s="61"/>
      <c r="S138" s="162">
        <f t="shared" si="6"/>
        <v>0</v>
      </c>
      <c r="T138" s="163">
        <f t="shared" si="7"/>
        <v>0</v>
      </c>
      <c r="U138" s="27"/>
      <c r="V138" s="33">
        <f t="shared" si="8"/>
        <v>0</v>
      </c>
    </row>
    <row r="139" spans="1:22" ht="12.75" hidden="1">
      <c r="A139" s="156" t="s">
        <v>494</v>
      </c>
      <c r="B139" s="42" t="s">
        <v>72</v>
      </c>
      <c r="C139" s="69" t="s">
        <v>13</v>
      </c>
      <c r="D139" s="159"/>
      <c r="E139" s="177"/>
      <c r="F139" s="161"/>
      <c r="G139" s="109"/>
      <c r="H139" s="35"/>
      <c r="I139" s="120"/>
      <c r="J139" s="159"/>
      <c r="K139" s="34"/>
      <c r="L139" s="161"/>
      <c r="M139" s="109"/>
      <c r="N139" s="35"/>
      <c r="O139" s="120"/>
      <c r="P139" s="62"/>
      <c r="Q139" s="63"/>
      <c r="R139" s="64"/>
      <c r="S139" s="174">
        <f t="shared" si="6"/>
        <v>0</v>
      </c>
      <c r="T139" s="175">
        <f t="shared" si="7"/>
        <v>0</v>
      </c>
      <c r="U139" s="27"/>
      <c r="V139" s="33">
        <f t="shared" si="8"/>
        <v>0</v>
      </c>
    </row>
    <row r="140" spans="1:22" ht="12.75" hidden="1">
      <c r="A140" s="156" t="s">
        <v>495</v>
      </c>
      <c r="B140" s="43" t="s">
        <v>46</v>
      </c>
      <c r="C140" s="70" t="s">
        <v>13</v>
      </c>
      <c r="D140" s="159"/>
      <c r="E140" s="177"/>
      <c r="F140" s="161"/>
      <c r="G140" s="109"/>
      <c r="H140" s="35"/>
      <c r="I140" s="120"/>
      <c r="J140" s="159"/>
      <c r="K140" s="34"/>
      <c r="L140" s="161"/>
      <c r="M140" s="109"/>
      <c r="N140" s="35"/>
      <c r="O140" s="120"/>
      <c r="P140" s="60"/>
      <c r="Q140" s="53"/>
      <c r="R140" s="61"/>
      <c r="S140" s="162">
        <f t="shared" si="6"/>
        <v>0</v>
      </c>
      <c r="T140" s="163">
        <f t="shared" si="7"/>
        <v>0</v>
      </c>
      <c r="U140" s="27"/>
      <c r="V140" s="33">
        <f t="shared" si="8"/>
        <v>0</v>
      </c>
    </row>
    <row r="141" spans="1:22" ht="12.75" hidden="1">
      <c r="A141" s="156" t="s">
        <v>496</v>
      </c>
      <c r="B141" s="42" t="s">
        <v>196</v>
      </c>
      <c r="C141" s="69" t="s">
        <v>8</v>
      </c>
      <c r="D141" s="159"/>
      <c r="E141" s="168"/>
      <c r="F141" s="169"/>
      <c r="G141" s="109"/>
      <c r="H141" s="171"/>
      <c r="I141" s="172"/>
      <c r="J141" s="159"/>
      <c r="K141" s="34"/>
      <c r="L141" s="161"/>
      <c r="M141" s="109"/>
      <c r="N141" s="35"/>
      <c r="O141" s="120"/>
      <c r="P141" s="60"/>
      <c r="Q141" s="53"/>
      <c r="R141" s="61"/>
      <c r="S141" s="162">
        <f t="shared" si="6"/>
        <v>0</v>
      </c>
      <c r="T141" s="163">
        <f t="shared" si="7"/>
        <v>0</v>
      </c>
      <c r="U141" s="27"/>
      <c r="V141" s="33">
        <f t="shared" si="8"/>
        <v>0</v>
      </c>
    </row>
    <row r="142" spans="1:22" ht="12.75" hidden="1">
      <c r="A142" s="156" t="s">
        <v>497</v>
      </c>
      <c r="B142" s="189" t="s">
        <v>78</v>
      </c>
      <c r="C142" s="70" t="s">
        <v>10</v>
      </c>
      <c r="D142" s="181"/>
      <c r="E142" s="177"/>
      <c r="F142" s="161"/>
      <c r="G142" s="111"/>
      <c r="H142" s="35"/>
      <c r="I142" s="120"/>
      <c r="J142" s="159"/>
      <c r="K142" s="34"/>
      <c r="L142" s="161"/>
      <c r="M142" s="109"/>
      <c r="N142" s="35"/>
      <c r="O142" s="120"/>
      <c r="P142" s="60"/>
      <c r="Q142" s="53"/>
      <c r="R142" s="61"/>
      <c r="S142" s="174">
        <f t="shared" si="6"/>
        <v>0</v>
      </c>
      <c r="T142" s="175">
        <f t="shared" si="7"/>
        <v>0</v>
      </c>
      <c r="U142" s="27"/>
      <c r="V142" s="33">
        <f t="shared" si="8"/>
        <v>0</v>
      </c>
    </row>
    <row r="143" spans="1:22" ht="12.75" hidden="1">
      <c r="A143" s="156" t="s">
        <v>498</v>
      </c>
      <c r="B143" s="42" t="s">
        <v>387</v>
      </c>
      <c r="C143" s="69" t="s">
        <v>10</v>
      </c>
      <c r="D143" s="159"/>
      <c r="E143" s="177"/>
      <c r="F143" s="161"/>
      <c r="G143" s="109"/>
      <c r="H143" s="35"/>
      <c r="I143" s="120"/>
      <c r="J143" s="159"/>
      <c r="K143" s="34"/>
      <c r="L143" s="161"/>
      <c r="M143" s="109"/>
      <c r="N143" s="35"/>
      <c r="O143" s="120"/>
      <c r="P143" s="60"/>
      <c r="Q143" s="53"/>
      <c r="R143" s="61"/>
      <c r="S143" s="162">
        <f t="shared" si="6"/>
        <v>0</v>
      </c>
      <c r="T143" s="163">
        <f t="shared" si="7"/>
        <v>0</v>
      </c>
      <c r="U143" s="27"/>
      <c r="V143" s="33">
        <f t="shared" si="8"/>
        <v>0</v>
      </c>
    </row>
    <row r="144" spans="1:22" ht="12.75" hidden="1">
      <c r="A144" s="156" t="s">
        <v>499</v>
      </c>
      <c r="B144" s="43" t="s">
        <v>144</v>
      </c>
      <c r="C144" s="70" t="s">
        <v>10</v>
      </c>
      <c r="D144" s="181"/>
      <c r="E144" s="186"/>
      <c r="F144" s="169"/>
      <c r="G144" s="111"/>
      <c r="H144" s="171"/>
      <c r="I144" s="172"/>
      <c r="J144" s="159"/>
      <c r="K144" s="34"/>
      <c r="L144" s="161"/>
      <c r="M144" s="109"/>
      <c r="N144" s="35"/>
      <c r="O144" s="120"/>
      <c r="P144" s="60"/>
      <c r="Q144" s="53"/>
      <c r="R144" s="61"/>
      <c r="S144" s="162">
        <f t="shared" si="6"/>
        <v>0</v>
      </c>
      <c r="T144" s="163">
        <f t="shared" si="7"/>
        <v>0</v>
      </c>
      <c r="U144" s="27"/>
      <c r="V144" s="33">
        <f t="shared" si="8"/>
        <v>0</v>
      </c>
    </row>
    <row r="145" spans="1:22" ht="12.75" hidden="1">
      <c r="A145" s="164" t="s">
        <v>500</v>
      </c>
      <c r="B145" s="188" t="s">
        <v>104</v>
      </c>
      <c r="C145" s="69" t="s">
        <v>12</v>
      </c>
      <c r="D145" s="159"/>
      <c r="E145" s="177"/>
      <c r="F145" s="161"/>
      <c r="G145" s="109"/>
      <c r="H145" s="35"/>
      <c r="I145" s="120"/>
      <c r="J145" s="159"/>
      <c r="K145" s="34"/>
      <c r="L145" s="161"/>
      <c r="M145" s="109"/>
      <c r="N145" s="35"/>
      <c r="O145" s="120"/>
      <c r="P145" s="60"/>
      <c r="Q145" s="53"/>
      <c r="R145" s="61"/>
      <c r="S145" s="174">
        <f t="shared" si="6"/>
        <v>0</v>
      </c>
      <c r="T145" s="175">
        <f t="shared" si="7"/>
        <v>0</v>
      </c>
      <c r="U145" s="27"/>
      <c r="V145" s="33">
        <f t="shared" si="8"/>
        <v>0</v>
      </c>
    </row>
    <row r="146" spans="1:22" ht="12.75" hidden="1">
      <c r="A146" s="156" t="s">
        <v>501</v>
      </c>
      <c r="B146" s="43" t="s">
        <v>301</v>
      </c>
      <c r="C146" s="70" t="s">
        <v>8</v>
      </c>
      <c r="D146" s="181"/>
      <c r="E146" s="177"/>
      <c r="F146" s="161"/>
      <c r="G146" s="111"/>
      <c r="H146" s="35"/>
      <c r="I146" s="120"/>
      <c r="J146" s="159"/>
      <c r="K146" s="34"/>
      <c r="L146" s="161"/>
      <c r="M146" s="109"/>
      <c r="N146" s="35"/>
      <c r="O146" s="120"/>
      <c r="P146" s="60"/>
      <c r="Q146" s="53"/>
      <c r="R146" s="61"/>
      <c r="S146" s="162">
        <f t="shared" si="6"/>
        <v>0</v>
      </c>
      <c r="T146" s="163">
        <f t="shared" si="7"/>
        <v>0</v>
      </c>
      <c r="U146" s="27"/>
      <c r="V146" s="33">
        <f t="shared" si="8"/>
        <v>0</v>
      </c>
    </row>
    <row r="147" spans="1:22" ht="12.75" hidden="1">
      <c r="A147" s="164" t="s">
        <v>502</v>
      </c>
      <c r="B147" s="42" t="s">
        <v>342</v>
      </c>
      <c r="C147" s="69" t="s">
        <v>12</v>
      </c>
      <c r="D147" s="159"/>
      <c r="E147" s="168"/>
      <c r="F147" s="169"/>
      <c r="G147" s="109"/>
      <c r="H147" s="35"/>
      <c r="I147" s="120"/>
      <c r="J147" s="159"/>
      <c r="K147" s="34"/>
      <c r="L147" s="161"/>
      <c r="M147" s="109"/>
      <c r="N147" s="35"/>
      <c r="O147" s="120"/>
      <c r="P147" s="60"/>
      <c r="Q147" s="53"/>
      <c r="R147" s="61"/>
      <c r="S147" s="162">
        <f t="shared" si="6"/>
        <v>0</v>
      </c>
      <c r="T147" s="163">
        <f t="shared" si="7"/>
        <v>0</v>
      </c>
      <c r="U147" s="27"/>
      <c r="V147" s="33">
        <f t="shared" si="8"/>
        <v>0</v>
      </c>
    </row>
    <row r="148" spans="1:22" ht="12.75" hidden="1">
      <c r="A148" s="156" t="s">
        <v>503</v>
      </c>
      <c r="B148" s="43" t="s">
        <v>123</v>
      </c>
      <c r="C148" s="70" t="s">
        <v>6</v>
      </c>
      <c r="D148" s="159"/>
      <c r="E148" s="177"/>
      <c r="F148" s="161"/>
      <c r="G148" s="109"/>
      <c r="H148" s="35"/>
      <c r="I148" s="120"/>
      <c r="J148" s="159"/>
      <c r="K148" s="34"/>
      <c r="L148" s="161"/>
      <c r="M148" s="109"/>
      <c r="N148" s="35"/>
      <c r="O148" s="120"/>
      <c r="P148" s="60"/>
      <c r="Q148" s="53"/>
      <c r="R148" s="61"/>
      <c r="S148" s="174">
        <f t="shared" si="6"/>
        <v>0</v>
      </c>
      <c r="T148" s="175">
        <f t="shared" si="7"/>
        <v>0</v>
      </c>
      <c r="U148" s="27"/>
      <c r="V148" s="33">
        <f t="shared" si="8"/>
        <v>0</v>
      </c>
    </row>
    <row r="149" spans="1:22" ht="12.75" hidden="1">
      <c r="A149" s="164" t="s">
        <v>504</v>
      </c>
      <c r="B149" s="42" t="s">
        <v>282</v>
      </c>
      <c r="C149" s="69" t="s">
        <v>6</v>
      </c>
      <c r="D149" s="159"/>
      <c r="E149" s="177"/>
      <c r="F149" s="161"/>
      <c r="G149" s="109"/>
      <c r="H149" s="35"/>
      <c r="I149" s="120"/>
      <c r="J149" s="159"/>
      <c r="K149" s="34"/>
      <c r="L149" s="161"/>
      <c r="M149" s="109"/>
      <c r="N149" s="35"/>
      <c r="O149" s="120"/>
      <c r="P149" s="60"/>
      <c r="Q149" s="53"/>
      <c r="R149" s="61"/>
      <c r="S149" s="162">
        <f t="shared" si="6"/>
        <v>0</v>
      </c>
      <c r="T149" s="163">
        <f t="shared" si="7"/>
        <v>0</v>
      </c>
      <c r="U149" s="27"/>
      <c r="V149" s="33">
        <f t="shared" si="8"/>
        <v>0</v>
      </c>
    </row>
    <row r="150" spans="1:22" ht="12.75" hidden="1">
      <c r="A150" s="156" t="s">
        <v>505</v>
      </c>
      <c r="B150" s="43" t="s">
        <v>397</v>
      </c>
      <c r="C150" s="70" t="s">
        <v>8</v>
      </c>
      <c r="D150" s="159"/>
      <c r="E150" s="177"/>
      <c r="F150" s="161"/>
      <c r="G150" s="109"/>
      <c r="H150" s="35"/>
      <c r="I150" s="120"/>
      <c r="J150" s="159"/>
      <c r="K150" s="34"/>
      <c r="L150" s="161"/>
      <c r="M150" s="109"/>
      <c r="N150" s="35"/>
      <c r="O150" s="120"/>
      <c r="P150" s="60"/>
      <c r="Q150" s="53"/>
      <c r="R150" s="61"/>
      <c r="S150" s="162">
        <f t="shared" si="6"/>
        <v>0</v>
      </c>
      <c r="T150" s="163">
        <f t="shared" si="7"/>
        <v>0</v>
      </c>
      <c r="U150" s="27"/>
      <c r="V150" s="33">
        <f t="shared" si="8"/>
        <v>0</v>
      </c>
    </row>
    <row r="151" spans="1:22" ht="12.75" hidden="1">
      <c r="A151" s="164" t="s">
        <v>506</v>
      </c>
      <c r="B151" s="43" t="s">
        <v>337</v>
      </c>
      <c r="C151" s="70" t="s">
        <v>13</v>
      </c>
      <c r="D151" s="181"/>
      <c r="E151" s="187"/>
      <c r="F151" s="185"/>
      <c r="G151" s="111"/>
      <c r="H151" s="121"/>
      <c r="I151" s="122"/>
      <c r="J151" s="159"/>
      <c r="K151" s="34"/>
      <c r="L151" s="161"/>
      <c r="M151" s="109"/>
      <c r="N151" s="35"/>
      <c r="O151" s="120"/>
      <c r="P151" s="60"/>
      <c r="Q151" s="53"/>
      <c r="R151" s="61"/>
      <c r="S151" s="174">
        <f t="shared" si="6"/>
        <v>0</v>
      </c>
      <c r="T151" s="175">
        <f t="shared" si="7"/>
        <v>0</v>
      </c>
      <c r="U151" s="27"/>
      <c r="V151" s="33">
        <f t="shared" si="8"/>
        <v>0</v>
      </c>
    </row>
    <row r="152" spans="1:22" ht="12.75" hidden="1">
      <c r="A152" s="156" t="s">
        <v>507</v>
      </c>
      <c r="B152" s="43" t="s">
        <v>96</v>
      </c>
      <c r="C152" s="70" t="s">
        <v>10</v>
      </c>
      <c r="D152" s="159"/>
      <c r="E152" s="177"/>
      <c r="F152" s="161"/>
      <c r="G152" s="170"/>
      <c r="H152" s="35"/>
      <c r="I152" s="120"/>
      <c r="J152" s="159"/>
      <c r="K152" s="34"/>
      <c r="L152" s="161"/>
      <c r="M152" s="109"/>
      <c r="N152" s="35"/>
      <c r="O152" s="120"/>
      <c r="P152" s="60"/>
      <c r="Q152" s="53"/>
      <c r="R152" s="61"/>
      <c r="S152" s="162">
        <f t="shared" si="6"/>
        <v>0</v>
      </c>
      <c r="T152" s="163">
        <f t="shared" si="7"/>
        <v>0</v>
      </c>
      <c r="U152" s="27"/>
      <c r="V152" s="33">
        <f t="shared" si="8"/>
        <v>0</v>
      </c>
    </row>
    <row r="153" spans="1:22" ht="12.75" hidden="1">
      <c r="A153" s="164" t="s">
        <v>508</v>
      </c>
      <c r="B153" s="43" t="s">
        <v>399</v>
      </c>
      <c r="C153" s="70" t="s">
        <v>10</v>
      </c>
      <c r="D153" s="159"/>
      <c r="E153" s="177"/>
      <c r="F153" s="161"/>
      <c r="G153" s="109"/>
      <c r="H153" s="35"/>
      <c r="I153" s="120"/>
      <c r="J153" s="159"/>
      <c r="K153" s="34"/>
      <c r="L153" s="161"/>
      <c r="M153" s="109"/>
      <c r="N153" s="35"/>
      <c r="O153" s="120"/>
      <c r="P153" s="60"/>
      <c r="Q153" s="53"/>
      <c r="R153" s="61"/>
      <c r="S153" s="162">
        <f t="shared" si="6"/>
        <v>0</v>
      </c>
      <c r="T153" s="163">
        <f t="shared" si="7"/>
        <v>0</v>
      </c>
      <c r="U153" s="27"/>
      <c r="V153" s="33">
        <f t="shared" si="8"/>
        <v>0</v>
      </c>
    </row>
    <row r="154" spans="1:22" ht="12.75" hidden="1">
      <c r="A154" s="156" t="s">
        <v>509</v>
      </c>
      <c r="B154" s="188" t="s">
        <v>59</v>
      </c>
      <c r="C154" s="69" t="s">
        <v>12</v>
      </c>
      <c r="D154" s="159"/>
      <c r="E154" s="160"/>
      <c r="F154" s="161"/>
      <c r="G154" s="109"/>
      <c r="H154" s="35"/>
      <c r="I154" s="120"/>
      <c r="J154" s="159"/>
      <c r="K154" s="34"/>
      <c r="L154" s="161"/>
      <c r="M154" s="109"/>
      <c r="N154" s="35"/>
      <c r="O154" s="120"/>
      <c r="P154" s="60"/>
      <c r="Q154" s="53"/>
      <c r="R154" s="61"/>
      <c r="S154" s="174">
        <f t="shared" si="6"/>
        <v>0</v>
      </c>
      <c r="T154" s="175">
        <f t="shared" si="7"/>
        <v>0</v>
      </c>
      <c r="U154" s="27"/>
      <c r="V154" s="33">
        <f t="shared" si="8"/>
        <v>0</v>
      </c>
    </row>
    <row r="155" spans="1:22" ht="12.75" hidden="1">
      <c r="A155" s="164" t="s">
        <v>510</v>
      </c>
      <c r="B155" s="43" t="s">
        <v>36</v>
      </c>
      <c r="C155" s="70" t="s">
        <v>13</v>
      </c>
      <c r="D155" s="159"/>
      <c r="E155" s="177"/>
      <c r="F155" s="161"/>
      <c r="G155" s="109"/>
      <c r="H155" s="35"/>
      <c r="I155" s="120"/>
      <c r="J155" s="159"/>
      <c r="K155" s="34"/>
      <c r="L155" s="161"/>
      <c r="M155" s="109"/>
      <c r="N155" s="35"/>
      <c r="O155" s="120"/>
      <c r="P155" s="60"/>
      <c r="Q155" s="53"/>
      <c r="R155" s="61"/>
      <c r="S155" s="162">
        <f t="shared" si="6"/>
        <v>0</v>
      </c>
      <c r="T155" s="163">
        <f t="shared" si="7"/>
        <v>0</v>
      </c>
      <c r="U155" s="27"/>
      <c r="V155" s="33">
        <f t="shared" si="8"/>
        <v>0</v>
      </c>
    </row>
    <row r="156" spans="1:22" ht="12.75" hidden="1">
      <c r="A156" s="156" t="s">
        <v>511</v>
      </c>
      <c r="B156" s="188" t="s">
        <v>126</v>
      </c>
      <c r="C156" s="69" t="s">
        <v>8</v>
      </c>
      <c r="D156" s="159"/>
      <c r="E156" s="177"/>
      <c r="F156" s="161"/>
      <c r="G156" s="109"/>
      <c r="H156" s="35"/>
      <c r="I156" s="120"/>
      <c r="J156" s="159"/>
      <c r="K156" s="34"/>
      <c r="L156" s="161"/>
      <c r="M156" s="109"/>
      <c r="N156" s="35"/>
      <c r="O156" s="120"/>
      <c r="P156" s="60"/>
      <c r="Q156" s="53"/>
      <c r="R156" s="61"/>
      <c r="S156" s="162">
        <f t="shared" si="6"/>
        <v>0</v>
      </c>
      <c r="T156" s="163">
        <f t="shared" si="7"/>
        <v>0</v>
      </c>
      <c r="U156" s="27"/>
      <c r="V156" s="33">
        <f t="shared" si="8"/>
        <v>0</v>
      </c>
    </row>
    <row r="157" spans="1:22" ht="12.75" hidden="1">
      <c r="A157" s="164" t="s">
        <v>512</v>
      </c>
      <c r="B157" s="43" t="s">
        <v>107</v>
      </c>
      <c r="C157" s="70" t="s">
        <v>87</v>
      </c>
      <c r="D157" s="159"/>
      <c r="E157" s="177"/>
      <c r="F157" s="161"/>
      <c r="G157" s="109"/>
      <c r="H157" s="35"/>
      <c r="I157" s="120"/>
      <c r="J157" s="159"/>
      <c r="K157" s="34"/>
      <c r="L157" s="161"/>
      <c r="M157" s="109"/>
      <c r="N157" s="35"/>
      <c r="O157" s="120"/>
      <c r="P157" s="60"/>
      <c r="Q157" s="53"/>
      <c r="R157" s="61"/>
      <c r="S157" s="174">
        <f t="shared" si="6"/>
        <v>0</v>
      </c>
      <c r="T157" s="175">
        <f t="shared" si="7"/>
        <v>0</v>
      </c>
      <c r="U157" s="27"/>
      <c r="V157" s="33">
        <f t="shared" si="8"/>
        <v>0</v>
      </c>
    </row>
    <row r="158" spans="1:22" ht="12.75" hidden="1">
      <c r="A158" s="156" t="s">
        <v>513</v>
      </c>
      <c r="B158" s="189" t="s">
        <v>183</v>
      </c>
      <c r="C158" s="70" t="s">
        <v>8</v>
      </c>
      <c r="D158" s="159"/>
      <c r="E158" s="168"/>
      <c r="F158" s="169"/>
      <c r="G158" s="109"/>
      <c r="H158" s="171"/>
      <c r="I158" s="172"/>
      <c r="J158" s="159"/>
      <c r="K158" s="34"/>
      <c r="L158" s="161"/>
      <c r="M158" s="109"/>
      <c r="N158" s="35"/>
      <c r="O158" s="120"/>
      <c r="P158" s="60"/>
      <c r="Q158" s="53"/>
      <c r="R158" s="61"/>
      <c r="S158" s="162">
        <f t="shared" si="6"/>
        <v>0</v>
      </c>
      <c r="T158" s="163">
        <f t="shared" si="7"/>
        <v>0</v>
      </c>
      <c r="U158" s="27"/>
      <c r="V158" s="33">
        <f t="shared" si="8"/>
        <v>0</v>
      </c>
    </row>
    <row r="159" spans="1:22" ht="12.75" hidden="1">
      <c r="A159" s="156" t="s">
        <v>514</v>
      </c>
      <c r="B159" s="189" t="s">
        <v>132</v>
      </c>
      <c r="C159" s="70" t="s">
        <v>12</v>
      </c>
      <c r="D159" s="181"/>
      <c r="E159" s="177"/>
      <c r="F159" s="161"/>
      <c r="G159" s="111"/>
      <c r="H159" s="35"/>
      <c r="I159" s="120"/>
      <c r="J159" s="159"/>
      <c r="K159" s="34"/>
      <c r="L159" s="161"/>
      <c r="M159" s="109"/>
      <c r="N159" s="35"/>
      <c r="O159" s="120"/>
      <c r="P159" s="60"/>
      <c r="Q159" s="53"/>
      <c r="R159" s="61"/>
      <c r="S159" s="162">
        <f t="shared" si="6"/>
        <v>0</v>
      </c>
      <c r="T159" s="163">
        <f t="shared" si="7"/>
        <v>0</v>
      </c>
      <c r="U159" s="27"/>
      <c r="V159" s="33">
        <f t="shared" si="8"/>
        <v>0</v>
      </c>
    </row>
    <row r="160" spans="1:22" ht="12.75" hidden="1">
      <c r="A160" s="164" t="s">
        <v>515</v>
      </c>
      <c r="B160" s="43" t="s">
        <v>233</v>
      </c>
      <c r="C160" s="70" t="s">
        <v>13</v>
      </c>
      <c r="D160" s="159"/>
      <c r="E160" s="177"/>
      <c r="F160" s="161"/>
      <c r="G160" s="109"/>
      <c r="H160" s="35"/>
      <c r="I160" s="120"/>
      <c r="J160" s="159"/>
      <c r="K160" s="34"/>
      <c r="L160" s="161"/>
      <c r="M160" s="109"/>
      <c r="N160" s="35"/>
      <c r="O160" s="120"/>
      <c r="P160" s="60"/>
      <c r="Q160" s="53"/>
      <c r="R160" s="61"/>
      <c r="S160" s="174">
        <f t="shared" si="6"/>
        <v>0</v>
      </c>
      <c r="T160" s="175">
        <f t="shared" si="7"/>
        <v>0</v>
      </c>
      <c r="U160" s="27"/>
      <c r="V160" s="33">
        <f t="shared" si="8"/>
        <v>0</v>
      </c>
    </row>
    <row r="161" spans="1:22" ht="12.75" hidden="1">
      <c r="A161" s="156" t="s">
        <v>516</v>
      </c>
      <c r="B161" s="43" t="s">
        <v>199</v>
      </c>
      <c r="C161" s="70" t="s">
        <v>8</v>
      </c>
      <c r="D161" s="181"/>
      <c r="E161" s="186"/>
      <c r="F161" s="169"/>
      <c r="G161" s="111"/>
      <c r="H161" s="171"/>
      <c r="I161" s="172"/>
      <c r="J161" s="159"/>
      <c r="K161" s="34"/>
      <c r="L161" s="161"/>
      <c r="M161" s="109"/>
      <c r="N161" s="35"/>
      <c r="O161" s="120"/>
      <c r="P161" s="60"/>
      <c r="Q161" s="53"/>
      <c r="R161" s="61"/>
      <c r="S161" s="162">
        <f t="shared" si="6"/>
        <v>0</v>
      </c>
      <c r="T161" s="163">
        <f t="shared" si="7"/>
        <v>0</v>
      </c>
      <c r="U161" s="27"/>
      <c r="V161" s="33">
        <f t="shared" si="8"/>
        <v>0</v>
      </c>
    </row>
    <row r="162" spans="1:22" ht="12.75" hidden="1">
      <c r="A162" s="164" t="s">
        <v>517</v>
      </c>
      <c r="B162" s="189" t="s">
        <v>58</v>
      </c>
      <c r="C162" s="70" t="s">
        <v>12</v>
      </c>
      <c r="D162" s="159"/>
      <c r="E162" s="177"/>
      <c r="F162" s="161"/>
      <c r="G162" s="109"/>
      <c r="H162" s="35"/>
      <c r="I162" s="120"/>
      <c r="J162" s="159"/>
      <c r="K162" s="34"/>
      <c r="L162" s="161"/>
      <c r="M162" s="109"/>
      <c r="N162" s="35"/>
      <c r="O162" s="120"/>
      <c r="P162" s="60"/>
      <c r="Q162" s="53"/>
      <c r="R162" s="61"/>
      <c r="S162" s="162">
        <f t="shared" si="6"/>
        <v>0</v>
      </c>
      <c r="T162" s="163">
        <f t="shared" si="7"/>
        <v>0</v>
      </c>
      <c r="U162" s="27"/>
      <c r="V162" s="33">
        <f t="shared" si="8"/>
        <v>0</v>
      </c>
    </row>
    <row r="163" spans="1:22" ht="12.75" hidden="1">
      <c r="A163" s="156" t="s">
        <v>518</v>
      </c>
      <c r="B163" s="189" t="s">
        <v>53</v>
      </c>
      <c r="C163" s="70" t="s">
        <v>13</v>
      </c>
      <c r="D163" s="181"/>
      <c r="E163" s="177"/>
      <c r="F163" s="161"/>
      <c r="G163" s="111"/>
      <c r="H163" s="35"/>
      <c r="I163" s="120"/>
      <c r="J163" s="159"/>
      <c r="K163" s="34"/>
      <c r="L163" s="161"/>
      <c r="M163" s="109"/>
      <c r="N163" s="35"/>
      <c r="O163" s="120"/>
      <c r="P163" s="60"/>
      <c r="Q163" s="53"/>
      <c r="R163" s="61"/>
      <c r="S163" s="174">
        <f t="shared" si="6"/>
        <v>0</v>
      </c>
      <c r="T163" s="175">
        <f t="shared" si="7"/>
        <v>0</v>
      </c>
      <c r="U163" s="27"/>
      <c r="V163" s="33">
        <f t="shared" si="8"/>
        <v>0</v>
      </c>
    </row>
    <row r="164" spans="1:22" ht="12.75" hidden="1">
      <c r="A164" s="156" t="s">
        <v>519</v>
      </c>
      <c r="B164" s="189" t="s">
        <v>150</v>
      </c>
      <c r="C164" s="70" t="s">
        <v>8</v>
      </c>
      <c r="D164" s="159"/>
      <c r="E164" s="168"/>
      <c r="F164" s="169"/>
      <c r="G164" s="109"/>
      <c r="H164" s="35"/>
      <c r="I164" s="120"/>
      <c r="J164" s="159"/>
      <c r="K164" s="34"/>
      <c r="L164" s="161"/>
      <c r="M164" s="109"/>
      <c r="N164" s="35"/>
      <c r="O164" s="120"/>
      <c r="P164" s="60"/>
      <c r="Q164" s="53"/>
      <c r="R164" s="61"/>
      <c r="S164" s="162">
        <f aca="true" t="shared" si="9" ref="S164:S227">O164+L164+I164+F164</f>
        <v>0</v>
      </c>
      <c r="T164" s="163">
        <f aca="true" t="shared" si="10" ref="T164:T227">S164-V164+R164</f>
        <v>0</v>
      </c>
      <c r="U164" s="27"/>
      <c r="V164" s="33">
        <f aca="true" t="shared" si="11" ref="V164:V227">MIN(F164,I164,L164,O164)</f>
        <v>0</v>
      </c>
    </row>
    <row r="165" spans="1:22" ht="12.75" hidden="1">
      <c r="A165" s="164" t="s">
        <v>520</v>
      </c>
      <c r="B165" s="43" t="s">
        <v>398</v>
      </c>
      <c r="C165" s="70" t="s">
        <v>12</v>
      </c>
      <c r="D165" s="159"/>
      <c r="E165" s="177"/>
      <c r="F165" s="161"/>
      <c r="G165" s="109"/>
      <c r="H165" s="35"/>
      <c r="I165" s="120"/>
      <c r="J165" s="159"/>
      <c r="K165" s="34"/>
      <c r="L165" s="161"/>
      <c r="M165" s="109"/>
      <c r="N165" s="35"/>
      <c r="O165" s="120"/>
      <c r="P165" s="60"/>
      <c r="Q165" s="53"/>
      <c r="R165" s="61"/>
      <c r="S165" s="162">
        <f t="shared" si="9"/>
        <v>0</v>
      </c>
      <c r="T165" s="163">
        <f t="shared" si="10"/>
        <v>0</v>
      </c>
      <c r="U165" s="27"/>
      <c r="V165" s="33">
        <f t="shared" si="11"/>
        <v>0</v>
      </c>
    </row>
    <row r="166" spans="1:22" ht="12.75" hidden="1">
      <c r="A166" s="156" t="s">
        <v>521</v>
      </c>
      <c r="B166" s="43" t="s">
        <v>234</v>
      </c>
      <c r="C166" s="70" t="s">
        <v>12</v>
      </c>
      <c r="D166" s="159"/>
      <c r="E166" s="177"/>
      <c r="F166" s="161"/>
      <c r="G166" s="109"/>
      <c r="H166" s="35"/>
      <c r="I166" s="120"/>
      <c r="J166" s="159"/>
      <c r="K166" s="34"/>
      <c r="L166" s="161"/>
      <c r="M166" s="109"/>
      <c r="N166" s="35"/>
      <c r="O166" s="120"/>
      <c r="P166" s="60"/>
      <c r="Q166" s="53"/>
      <c r="R166" s="61"/>
      <c r="S166" s="174">
        <f t="shared" si="9"/>
        <v>0</v>
      </c>
      <c r="T166" s="175">
        <f t="shared" si="10"/>
        <v>0</v>
      </c>
      <c r="U166" s="27"/>
      <c r="V166" s="33">
        <f t="shared" si="11"/>
        <v>0</v>
      </c>
    </row>
    <row r="167" spans="1:22" ht="12.75" hidden="1">
      <c r="A167" s="164" t="s">
        <v>522</v>
      </c>
      <c r="B167" s="43" t="s">
        <v>324</v>
      </c>
      <c r="C167" s="70" t="s">
        <v>87</v>
      </c>
      <c r="D167" s="159"/>
      <c r="E167" s="177"/>
      <c r="F167" s="161"/>
      <c r="G167" s="109"/>
      <c r="H167" s="35"/>
      <c r="I167" s="120"/>
      <c r="J167" s="159"/>
      <c r="K167" s="34"/>
      <c r="L167" s="161"/>
      <c r="M167" s="109"/>
      <c r="N167" s="35"/>
      <c r="O167" s="120"/>
      <c r="P167" s="60"/>
      <c r="Q167" s="53"/>
      <c r="R167" s="61"/>
      <c r="S167" s="162">
        <f t="shared" si="9"/>
        <v>0</v>
      </c>
      <c r="T167" s="163">
        <f t="shared" si="10"/>
        <v>0</v>
      </c>
      <c r="U167" s="27"/>
      <c r="V167" s="33">
        <f t="shared" si="11"/>
        <v>0</v>
      </c>
    </row>
    <row r="168" spans="1:22" ht="12.75" hidden="1">
      <c r="A168" s="156" t="s">
        <v>523</v>
      </c>
      <c r="B168" s="43" t="s">
        <v>309</v>
      </c>
      <c r="C168" s="70" t="s">
        <v>13</v>
      </c>
      <c r="D168" s="181"/>
      <c r="E168" s="187"/>
      <c r="F168" s="185"/>
      <c r="G168" s="111"/>
      <c r="H168" s="121"/>
      <c r="I168" s="122"/>
      <c r="J168" s="159"/>
      <c r="K168" s="34"/>
      <c r="L168" s="161"/>
      <c r="M168" s="109"/>
      <c r="N168" s="35"/>
      <c r="O168" s="120"/>
      <c r="P168" s="60"/>
      <c r="Q168" s="53"/>
      <c r="R168" s="61"/>
      <c r="S168" s="162">
        <f t="shared" si="9"/>
        <v>0</v>
      </c>
      <c r="T168" s="163">
        <f t="shared" si="10"/>
        <v>0</v>
      </c>
      <c r="U168" s="27"/>
      <c r="V168" s="33">
        <f t="shared" si="11"/>
        <v>0</v>
      </c>
    </row>
    <row r="169" spans="1:22" ht="12.75" hidden="1">
      <c r="A169" s="164" t="s">
        <v>524</v>
      </c>
      <c r="B169" s="43" t="s">
        <v>182</v>
      </c>
      <c r="C169" s="190" t="s">
        <v>13</v>
      </c>
      <c r="D169" s="159"/>
      <c r="E169" s="177"/>
      <c r="F169" s="161"/>
      <c r="G169" s="170"/>
      <c r="H169" s="35"/>
      <c r="I169" s="120"/>
      <c r="J169" s="159"/>
      <c r="K169" s="34"/>
      <c r="L169" s="161"/>
      <c r="M169" s="109"/>
      <c r="N169" s="35"/>
      <c r="O169" s="120"/>
      <c r="P169" s="60"/>
      <c r="Q169" s="53"/>
      <c r="R169" s="61"/>
      <c r="S169" s="174">
        <f t="shared" si="9"/>
        <v>0</v>
      </c>
      <c r="T169" s="175">
        <f t="shared" si="10"/>
        <v>0</v>
      </c>
      <c r="U169" s="27"/>
      <c r="V169" s="33">
        <f t="shared" si="11"/>
        <v>0</v>
      </c>
    </row>
    <row r="170" spans="1:22" ht="12.75" hidden="1">
      <c r="A170" s="156" t="s">
        <v>525</v>
      </c>
      <c r="B170" s="42" t="s">
        <v>277</v>
      </c>
      <c r="C170" s="69" t="s">
        <v>87</v>
      </c>
      <c r="D170" s="159"/>
      <c r="E170" s="177"/>
      <c r="F170" s="161"/>
      <c r="G170" s="109"/>
      <c r="H170" s="35"/>
      <c r="I170" s="120"/>
      <c r="J170" s="159"/>
      <c r="K170" s="34"/>
      <c r="L170" s="161"/>
      <c r="M170" s="109"/>
      <c r="N170" s="35"/>
      <c r="O170" s="120"/>
      <c r="P170" s="60"/>
      <c r="Q170" s="53"/>
      <c r="R170" s="61"/>
      <c r="S170" s="162">
        <f t="shared" si="9"/>
        <v>0</v>
      </c>
      <c r="T170" s="163">
        <f t="shared" si="10"/>
        <v>0</v>
      </c>
      <c r="U170" s="27"/>
      <c r="V170" s="33">
        <f t="shared" si="11"/>
        <v>0</v>
      </c>
    </row>
    <row r="171" spans="1:22" ht="12.75" hidden="1">
      <c r="A171" s="164" t="s">
        <v>526</v>
      </c>
      <c r="B171" s="43" t="s">
        <v>321</v>
      </c>
      <c r="C171" s="70" t="s">
        <v>10</v>
      </c>
      <c r="D171" s="159"/>
      <c r="E171" s="160"/>
      <c r="F171" s="161"/>
      <c r="G171" s="109"/>
      <c r="H171" s="35"/>
      <c r="I171" s="120"/>
      <c r="J171" s="159"/>
      <c r="K171" s="34"/>
      <c r="L171" s="161"/>
      <c r="M171" s="109"/>
      <c r="N171" s="35"/>
      <c r="O171" s="120"/>
      <c r="P171" s="60"/>
      <c r="Q171" s="53"/>
      <c r="R171" s="61"/>
      <c r="S171" s="162">
        <f t="shared" si="9"/>
        <v>0</v>
      </c>
      <c r="T171" s="163">
        <f t="shared" si="10"/>
        <v>0</v>
      </c>
      <c r="U171" s="27"/>
      <c r="V171" s="33">
        <f t="shared" si="11"/>
        <v>0</v>
      </c>
    </row>
    <row r="172" spans="1:22" ht="12.75" hidden="1">
      <c r="A172" s="156" t="s">
        <v>527</v>
      </c>
      <c r="B172" s="42" t="s">
        <v>280</v>
      </c>
      <c r="C172" s="69" t="s">
        <v>10</v>
      </c>
      <c r="D172" s="159"/>
      <c r="E172" s="177"/>
      <c r="F172" s="161"/>
      <c r="G172" s="109"/>
      <c r="H172" s="35"/>
      <c r="I172" s="120"/>
      <c r="J172" s="159"/>
      <c r="K172" s="34"/>
      <c r="L172" s="161"/>
      <c r="M172" s="109"/>
      <c r="N172" s="35"/>
      <c r="O172" s="120"/>
      <c r="P172" s="60"/>
      <c r="Q172" s="53"/>
      <c r="R172" s="61"/>
      <c r="S172" s="174">
        <f t="shared" si="9"/>
        <v>0</v>
      </c>
      <c r="T172" s="175">
        <f t="shared" si="10"/>
        <v>0</v>
      </c>
      <c r="U172" s="27"/>
      <c r="V172" s="33">
        <f t="shared" si="11"/>
        <v>0</v>
      </c>
    </row>
    <row r="173" spans="1:22" ht="12.75" hidden="1">
      <c r="A173" s="164" t="s">
        <v>528</v>
      </c>
      <c r="B173" s="43" t="s">
        <v>369</v>
      </c>
      <c r="C173" s="70" t="s">
        <v>87</v>
      </c>
      <c r="D173" s="159"/>
      <c r="E173" s="177"/>
      <c r="F173" s="161"/>
      <c r="G173" s="109"/>
      <c r="H173" s="35"/>
      <c r="I173" s="120"/>
      <c r="J173" s="159"/>
      <c r="K173" s="34"/>
      <c r="L173" s="161"/>
      <c r="M173" s="109"/>
      <c r="N173" s="35"/>
      <c r="O173" s="120"/>
      <c r="P173" s="60"/>
      <c r="Q173" s="53"/>
      <c r="R173" s="61"/>
      <c r="S173" s="162">
        <f t="shared" si="9"/>
        <v>0</v>
      </c>
      <c r="T173" s="163">
        <f t="shared" si="10"/>
        <v>0</v>
      </c>
      <c r="U173" s="27"/>
      <c r="V173" s="33">
        <f t="shared" si="11"/>
        <v>0</v>
      </c>
    </row>
    <row r="174" spans="1:22" ht="12.75" hidden="1">
      <c r="A174" s="156" t="s">
        <v>529</v>
      </c>
      <c r="B174" s="42" t="s">
        <v>274</v>
      </c>
      <c r="C174" s="69" t="s">
        <v>6</v>
      </c>
      <c r="D174" s="159"/>
      <c r="E174" s="177"/>
      <c r="F174" s="161"/>
      <c r="G174" s="109"/>
      <c r="H174" s="35"/>
      <c r="I174" s="120"/>
      <c r="J174" s="159"/>
      <c r="K174" s="34"/>
      <c r="L174" s="161"/>
      <c r="M174" s="109"/>
      <c r="N174" s="35"/>
      <c r="O174" s="120"/>
      <c r="P174" s="60"/>
      <c r="Q174" s="53"/>
      <c r="R174" s="61"/>
      <c r="S174" s="162">
        <f t="shared" si="9"/>
        <v>0</v>
      </c>
      <c r="T174" s="163">
        <f t="shared" si="10"/>
        <v>0</v>
      </c>
      <c r="U174" s="27"/>
      <c r="V174" s="33">
        <f t="shared" si="11"/>
        <v>0</v>
      </c>
    </row>
    <row r="175" spans="1:22" ht="12.75" hidden="1">
      <c r="A175" s="164" t="s">
        <v>530</v>
      </c>
      <c r="B175" s="189" t="s">
        <v>28</v>
      </c>
      <c r="C175" s="70" t="s">
        <v>8</v>
      </c>
      <c r="D175" s="159"/>
      <c r="E175" s="168"/>
      <c r="F175" s="169"/>
      <c r="G175" s="109"/>
      <c r="H175" s="171"/>
      <c r="I175" s="172"/>
      <c r="J175" s="159"/>
      <c r="K175" s="34"/>
      <c r="L175" s="161"/>
      <c r="M175" s="109"/>
      <c r="N175" s="35"/>
      <c r="O175" s="120"/>
      <c r="P175" s="60"/>
      <c r="Q175" s="53"/>
      <c r="R175" s="61"/>
      <c r="S175" s="174">
        <f t="shared" si="9"/>
        <v>0</v>
      </c>
      <c r="T175" s="175">
        <f t="shared" si="10"/>
        <v>0</v>
      </c>
      <c r="U175" s="27"/>
      <c r="V175" s="33">
        <f t="shared" si="11"/>
        <v>0</v>
      </c>
    </row>
    <row r="176" spans="1:22" ht="12.75" hidden="1">
      <c r="A176" s="156" t="s">
        <v>531</v>
      </c>
      <c r="B176" s="42" t="s">
        <v>143</v>
      </c>
      <c r="C176" s="69" t="s">
        <v>6</v>
      </c>
      <c r="D176" s="181"/>
      <c r="E176" s="177"/>
      <c r="F176" s="161"/>
      <c r="G176" s="111"/>
      <c r="H176" s="35"/>
      <c r="I176" s="120"/>
      <c r="J176" s="159"/>
      <c r="K176" s="34"/>
      <c r="L176" s="161"/>
      <c r="M176" s="109"/>
      <c r="N176" s="35"/>
      <c r="O176" s="120"/>
      <c r="P176" s="60"/>
      <c r="Q176" s="53"/>
      <c r="R176" s="61"/>
      <c r="S176" s="162">
        <f t="shared" si="9"/>
        <v>0</v>
      </c>
      <c r="T176" s="163">
        <f t="shared" si="10"/>
        <v>0</v>
      </c>
      <c r="U176" s="27"/>
      <c r="V176" s="33">
        <f t="shared" si="11"/>
        <v>0</v>
      </c>
    </row>
    <row r="177" spans="1:22" ht="12.75" hidden="1">
      <c r="A177" s="164" t="s">
        <v>532</v>
      </c>
      <c r="B177" s="43" t="s">
        <v>151</v>
      </c>
      <c r="C177" s="70" t="s">
        <v>8</v>
      </c>
      <c r="D177" s="159"/>
      <c r="E177" s="177"/>
      <c r="F177" s="161"/>
      <c r="G177" s="109"/>
      <c r="H177" s="35"/>
      <c r="I177" s="120"/>
      <c r="J177" s="159"/>
      <c r="K177" s="34"/>
      <c r="L177" s="161"/>
      <c r="M177" s="109"/>
      <c r="N177" s="35"/>
      <c r="O177" s="120"/>
      <c r="P177" s="60"/>
      <c r="Q177" s="53"/>
      <c r="R177" s="61"/>
      <c r="S177" s="162">
        <f t="shared" si="9"/>
        <v>0</v>
      </c>
      <c r="T177" s="163">
        <f t="shared" si="10"/>
        <v>0</v>
      </c>
      <c r="U177" s="27"/>
      <c r="V177" s="33">
        <f t="shared" si="11"/>
        <v>0</v>
      </c>
    </row>
    <row r="178" spans="1:22" ht="12.75" hidden="1">
      <c r="A178" s="156" t="s">
        <v>533</v>
      </c>
      <c r="B178" s="42" t="s">
        <v>77</v>
      </c>
      <c r="C178" s="69" t="s">
        <v>10</v>
      </c>
      <c r="D178" s="181"/>
      <c r="E178" s="186"/>
      <c r="F178" s="169"/>
      <c r="G178" s="111"/>
      <c r="H178" s="171"/>
      <c r="I178" s="172"/>
      <c r="J178" s="159"/>
      <c r="K178" s="34"/>
      <c r="L178" s="161"/>
      <c r="M178" s="109"/>
      <c r="N178" s="35"/>
      <c r="O178" s="120"/>
      <c r="P178" s="60"/>
      <c r="Q178" s="53"/>
      <c r="R178" s="61"/>
      <c r="S178" s="174">
        <f t="shared" si="9"/>
        <v>0</v>
      </c>
      <c r="T178" s="175">
        <f t="shared" si="10"/>
        <v>0</v>
      </c>
      <c r="U178" s="27"/>
      <c r="V178" s="33">
        <f t="shared" si="11"/>
        <v>0</v>
      </c>
    </row>
    <row r="179" spans="1:22" ht="12.75" hidden="1">
      <c r="A179" s="156" t="s">
        <v>534</v>
      </c>
      <c r="B179" s="43" t="s">
        <v>383</v>
      </c>
      <c r="C179" s="70" t="s">
        <v>12</v>
      </c>
      <c r="D179" s="159"/>
      <c r="E179" s="177"/>
      <c r="F179" s="161"/>
      <c r="G179" s="109"/>
      <c r="H179" s="35"/>
      <c r="I179" s="120"/>
      <c r="J179" s="159"/>
      <c r="K179" s="34"/>
      <c r="L179" s="161"/>
      <c r="M179" s="109"/>
      <c r="N179" s="35"/>
      <c r="O179" s="120"/>
      <c r="P179" s="60"/>
      <c r="Q179" s="53"/>
      <c r="R179" s="61"/>
      <c r="S179" s="162">
        <f t="shared" si="9"/>
        <v>0</v>
      </c>
      <c r="T179" s="163">
        <f t="shared" si="10"/>
        <v>0</v>
      </c>
      <c r="U179" s="27"/>
      <c r="V179" s="33">
        <f t="shared" si="11"/>
        <v>0</v>
      </c>
    </row>
    <row r="180" spans="1:22" ht="12.75" hidden="1">
      <c r="A180" s="156" t="s">
        <v>535</v>
      </c>
      <c r="B180" s="42" t="s">
        <v>57</v>
      </c>
      <c r="C180" s="69" t="s">
        <v>13</v>
      </c>
      <c r="D180" s="181"/>
      <c r="E180" s="177"/>
      <c r="F180" s="161"/>
      <c r="G180" s="111"/>
      <c r="H180" s="35"/>
      <c r="I180" s="120"/>
      <c r="J180" s="159"/>
      <c r="K180" s="34"/>
      <c r="L180" s="161"/>
      <c r="M180" s="109"/>
      <c r="N180" s="35"/>
      <c r="O180" s="120"/>
      <c r="P180" s="60"/>
      <c r="Q180" s="53"/>
      <c r="R180" s="61"/>
      <c r="S180" s="162">
        <f t="shared" si="9"/>
        <v>0</v>
      </c>
      <c r="T180" s="163">
        <f t="shared" si="10"/>
        <v>0</v>
      </c>
      <c r="U180" s="27"/>
      <c r="V180" s="33">
        <f t="shared" si="11"/>
        <v>0</v>
      </c>
    </row>
    <row r="181" spans="1:22" ht="12.75" hidden="1">
      <c r="A181" s="156" t="s">
        <v>536</v>
      </c>
      <c r="B181" s="43" t="s">
        <v>299</v>
      </c>
      <c r="C181" s="70" t="s">
        <v>6</v>
      </c>
      <c r="D181" s="159"/>
      <c r="E181" s="168"/>
      <c r="F181" s="169"/>
      <c r="G181" s="109"/>
      <c r="H181" s="35"/>
      <c r="I181" s="120"/>
      <c r="J181" s="159"/>
      <c r="K181" s="34"/>
      <c r="L181" s="161"/>
      <c r="M181" s="109"/>
      <c r="N181" s="35"/>
      <c r="O181" s="120"/>
      <c r="P181" s="60"/>
      <c r="Q181" s="53"/>
      <c r="R181" s="61"/>
      <c r="S181" s="174">
        <f t="shared" si="9"/>
        <v>0</v>
      </c>
      <c r="T181" s="175">
        <f t="shared" si="10"/>
        <v>0</v>
      </c>
      <c r="U181" s="27"/>
      <c r="V181" s="33">
        <f t="shared" si="11"/>
        <v>0</v>
      </c>
    </row>
    <row r="182" spans="1:22" ht="12.75" hidden="1">
      <c r="A182" s="156" t="s">
        <v>537</v>
      </c>
      <c r="B182" s="43" t="s">
        <v>228</v>
      </c>
      <c r="C182" s="70" t="s">
        <v>87</v>
      </c>
      <c r="D182" s="159"/>
      <c r="E182" s="177"/>
      <c r="F182" s="161"/>
      <c r="G182" s="109"/>
      <c r="H182" s="35"/>
      <c r="I182" s="120"/>
      <c r="J182" s="159"/>
      <c r="K182" s="34"/>
      <c r="L182" s="161"/>
      <c r="M182" s="109"/>
      <c r="N182" s="35"/>
      <c r="O182" s="120"/>
      <c r="P182" s="60"/>
      <c r="Q182" s="53"/>
      <c r="R182" s="61"/>
      <c r="S182" s="162">
        <f t="shared" si="9"/>
        <v>0</v>
      </c>
      <c r="T182" s="163">
        <f t="shared" si="10"/>
        <v>0</v>
      </c>
      <c r="U182" s="27"/>
      <c r="V182" s="33">
        <f t="shared" si="11"/>
        <v>0</v>
      </c>
    </row>
    <row r="183" spans="1:22" ht="12.75" hidden="1">
      <c r="A183" s="156" t="s">
        <v>538</v>
      </c>
      <c r="B183" s="43" t="s">
        <v>67</v>
      </c>
      <c r="C183" s="70" t="s">
        <v>87</v>
      </c>
      <c r="D183" s="159"/>
      <c r="E183" s="177"/>
      <c r="F183" s="161"/>
      <c r="G183" s="109"/>
      <c r="H183" s="35"/>
      <c r="I183" s="120"/>
      <c r="J183" s="159"/>
      <c r="K183" s="34"/>
      <c r="L183" s="161"/>
      <c r="M183" s="109"/>
      <c r="N183" s="35"/>
      <c r="O183" s="120"/>
      <c r="P183" s="60"/>
      <c r="Q183" s="53"/>
      <c r="R183" s="61"/>
      <c r="S183" s="162">
        <f t="shared" si="9"/>
        <v>0</v>
      </c>
      <c r="T183" s="163">
        <f t="shared" si="10"/>
        <v>0</v>
      </c>
      <c r="U183" s="27"/>
      <c r="V183" s="33">
        <f t="shared" si="11"/>
        <v>0</v>
      </c>
    </row>
    <row r="184" spans="1:22" ht="12.75" hidden="1">
      <c r="A184" s="156" t="s">
        <v>539</v>
      </c>
      <c r="B184" s="188" t="s">
        <v>255</v>
      </c>
      <c r="C184" s="69" t="s">
        <v>12</v>
      </c>
      <c r="D184" s="159"/>
      <c r="E184" s="177"/>
      <c r="F184" s="161"/>
      <c r="G184" s="109"/>
      <c r="H184" s="35"/>
      <c r="I184" s="120"/>
      <c r="J184" s="159"/>
      <c r="K184" s="34"/>
      <c r="L184" s="161"/>
      <c r="M184" s="109"/>
      <c r="N184" s="35"/>
      <c r="O184" s="120"/>
      <c r="P184" s="60"/>
      <c r="Q184" s="53"/>
      <c r="R184" s="61"/>
      <c r="S184" s="174">
        <f t="shared" si="9"/>
        <v>0</v>
      </c>
      <c r="T184" s="175">
        <f t="shared" si="10"/>
        <v>0</v>
      </c>
      <c r="U184" s="27"/>
      <c r="V184" s="33">
        <f t="shared" si="11"/>
        <v>0</v>
      </c>
    </row>
    <row r="185" spans="1:22" ht="12.75" hidden="1">
      <c r="A185" s="164" t="s">
        <v>540</v>
      </c>
      <c r="B185" s="43" t="s">
        <v>203</v>
      </c>
      <c r="C185" s="70" t="s">
        <v>10</v>
      </c>
      <c r="D185" s="181"/>
      <c r="E185" s="187"/>
      <c r="F185" s="185"/>
      <c r="G185" s="111"/>
      <c r="H185" s="121"/>
      <c r="I185" s="122"/>
      <c r="J185" s="159"/>
      <c r="K185" s="34"/>
      <c r="L185" s="161"/>
      <c r="M185" s="109"/>
      <c r="N185" s="35"/>
      <c r="O185" s="120"/>
      <c r="P185" s="60"/>
      <c r="Q185" s="53"/>
      <c r="R185" s="61"/>
      <c r="S185" s="162">
        <f t="shared" si="9"/>
        <v>0</v>
      </c>
      <c r="T185" s="163">
        <f t="shared" si="10"/>
        <v>0</v>
      </c>
      <c r="U185" s="27"/>
      <c r="V185" s="33">
        <f t="shared" si="11"/>
        <v>0</v>
      </c>
    </row>
    <row r="186" spans="1:22" ht="12.75" hidden="1">
      <c r="A186" s="156" t="s">
        <v>541</v>
      </c>
      <c r="B186" s="43" t="s">
        <v>327</v>
      </c>
      <c r="C186" s="70" t="s">
        <v>12</v>
      </c>
      <c r="D186" s="159"/>
      <c r="E186" s="177"/>
      <c r="F186" s="161"/>
      <c r="G186" s="170"/>
      <c r="H186" s="35"/>
      <c r="I186" s="120"/>
      <c r="J186" s="159"/>
      <c r="K186" s="34"/>
      <c r="L186" s="161"/>
      <c r="M186" s="109"/>
      <c r="N186" s="35"/>
      <c r="O186" s="120"/>
      <c r="P186" s="60"/>
      <c r="Q186" s="53"/>
      <c r="R186" s="61"/>
      <c r="S186" s="162">
        <f t="shared" si="9"/>
        <v>0</v>
      </c>
      <c r="T186" s="163">
        <f t="shared" si="10"/>
        <v>0</v>
      </c>
      <c r="U186" s="27"/>
      <c r="V186" s="33">
        <f t="shared" si="11"/>
        <v>0</v>
      </c>
    </row>
    <row r="187" spans="1:22" ht="12.75" hidden="1">
      <c r="A187" s="164" t="s">
        <v>542</v>
      </c>
      <c r="B187" s="43" t="s">
        <v>362</v>
      </c>
      <c r="C187" s="70" t="s">
        <v>12</v>
      </c>
      <c r="D187" s="159"/>
      <c r="E187" s="177"/>
      <c r="F187" s="161"/>
      <c r="G187" s="109"/>
      <c r="H187" s="35"/>
      <c r="I187" s="120"/>
      <c r="J187" s="159"/>
      <c r="K187" s="34"/>
      <c r="L187" s="161"/>
      <c r="M187" s="109"/>
      <c r="N187" s="35"/>
      <c r="O187" s="120"/>
      <c r="P187" s="60"/>
      <c r="Q187" s="53"/>
      <c r="R187" s="61"/>
      <c r="S187" s="174">
        <f t="shared" si="9"/>
        <v>0</v>
      </c>
      <c r="T187" s="175">
        <f t="shared" si="10"/>
        <v>0</v>
      </c>
      <c r="U187" s="27"/>
      <c r="V187" s="33">
        <f t="shared" si="11"/>
        <v>0</v>
      </c>
    </row>
    <row r="188" spans="1:22" ht="12.75" hidden="1">
      <c r="A188" s="156" t="s">
        <v>543</v>
      </c>
      <c r="B188" s="43" t="s">
        <v>42</v>
      </c>
      <c r="C188" s="70" t="s">
        <v>13</v>
      </c>
      <c r="D188" s="159"/>
      <c r="E188" s="160"/>
      <c r="F188" s="161"/>
      <c r="G188" s="109"/>
      <c r="H188" s="35"/>
      <c r="I188" s="120"/>
      <c r="J188" s="159"/>
      <c r="K188" s="34"/>
      <c r="L188" s="161"/>
      <c r="M188" s="109"/>
      <c r="N188" s="35"/>
      <c r="O188" s="120"/>
      <c r="P188" s="60"/>
      <c r="Q188" s="53"/>
      <c r="R188" s="61"/>
      <c r="S188" s="162">
        <f t="shared" si="9"/>
        <v>0</v>
      </c>
      <c r="T188" s="163">
        <f t="shared" si="10"/>
        <v>0</v>
      </c>
      <c r="U188" s="27"/>
      <c r="V188" s="33">
        <f t="shared" si="11"/>
        <v>0</v>
      </c>
    </row>
    <row r="189" spans="1:22" ht="12.75" hidden="1">
      <c r="A189" s="156" t="s">
        <v>544</v>
      </c>
      <c r="B189" s="43" t="s">
        <v>229</v>
      </c>
      <c r="C189" s="70" t="s">
        <v>87</v>
      </c>
      <c r="D189" s="159"/>
      <c r="E189" s="177"/>
      <c r="F189" s="161"/>
      <c r="G189" s="109"/>
      <c r="H189" s="35"/>
      <c r="I189" s="120"/>
      <c r="J189" s="159"/>
      <c r="K189" s="34"/>
      <c r="L189" s="161"/>
      <c r="M189" s="109"/>
      <c r="N189" s="35"/>
      <c r="O189" s="120"/>
      <c r="P189" s="60"/>
      <c r="Q189" s="53"/>
      <c r="R189" s="61"/>
      <c r="S189" s="162">
        <f t="shared" si="9"/>
        <v>0</v>
      </c>
      <c r="T189" s="163">
        <f t="shared" si="10"/>
        <v>0</v>
      </c>
      <c r="U189" s="27"/>
      <c r="V189" s="33">
        <f t="shared" si="11"/>
        <v>0</v>
      </c>
    </row>
    <row r="190" spans="1:22" ht="12.75" hidden="1">
      <c r="A190" s="156" t="s">
        <v>545</v>
      </c>
      <c r="B190" s="43" t="s">
        <v>66</v>
      </c>
      <c r="C190" s="70" t="s">
        <v>6</v>
      </c>
      <c r="D190" s="159"/>
      <c r="E190" s="177"/>
      <c r="F190" s="161"/>
      <c r="G190" s="109"/>
      <c r="H190" s="35"/>
      <c r="I190" s="120"/>
      <c r="J190" s="159"/>
      <c r="K190" s="34"/>
      <c r="L190" s="161"/>
      <c r="M190" s="109"/>
      <c r="N190" s="35"/>
      <c r="O190" s="120"/>
      <c r="P190" s="60"/>
      <c r="Q190" s="53"/>
      <c r="R190" s="61"/>
      <c r="S190" s="174">
        <f t="shared" si="9"/>
        <v>0</v>
      </c>
      <c r="T190" s="175">
        <f t="shared" si="10"/>
        <v>0</v>
      </c>
      <c r="U190" s="27"/>
      <c r="V190" s="33">
        <f t="shared" si="11"/>
        <v>0</v>
      </c>
    </row>
    <row r="191" spans="1:22" ht="12.75" hidden="1">
      <c r="A191" s="156" t="s">
        <v>546</v>
      </c>
      <c r="B191" s="189" t="s">
        <v>259</v>
      </c>
      <c r="C191" s="70" t="s">
        <v>87</v>
      </c>
      <c r="D191" s="159"/>
      <c r="E191" s="177"/>
      <c r="F191" s="161"/>
      <c r="G191" s="109"/>
      <c r="H191" s="35"/>
      <c r="I191" s="120"/>
      <c r="J191" s="159"/>
      <c r="K191" s="34"/>
      <c r="L191" s="161"/>
      <c r="M191" s="109"/>
      <c r="N191" s="35"/>
      <c r="O191" s="120"/>
      <c r="P191" s="60"/>
      <c r="Q191" s="53"/>
      <c r="R191" s="61"/>
      <c r="S191" s="162">
        <f t="shared" si="9"/>
        <v>0</v>
      </c>
      <c r="T191" s="163">
        <f t="shared" si="10"/>
        <v>0</v>
      </c>
      <c r="U191" s="27"/>
      <c r="V191" s="33">
        <f t="shared" si="11"/>
        <v>0</v>
      </c>
    </row>
    <row r="192" spans="1:22" ht="12.75" hidden="1">
      <c r="A192" s="156" t="s">
        <v>547</v>
      </c>
      <c r="B192" s="43" t="s">
        <v>82</v>
      </c>
      <c r="C192" s="70" t="s">
        <v>87</v>
      </c>
      <c r="D192" s="159"/>
      <c r="E192" s="168"/>
      <c r="F192" s="169"/>
      <c r="G192" s="109"/>
      <c r="H192" s="171"/>
      <c r="I192" s="172"/>
      <c r="J192" s="159"/>
      <c r="K192" s="34"/>
      <c r="L192" s="161"/>
      <c r="M192" s="109"/>
      <c r="N192" s="35"/>
      <c r="O192" s="120"/>
      <c r="P192" s="60"/>
      <c r="Q192" s="53"/>
      <c r="R192" s="61"/>
      <c r="S192" s="162">
        <f t="shared" si="9"/>
        <v>0</v>
      </c>
      <c r="T192" s="163">
        <f t="shared" si="10"/>
        <v>0</v>
      </c>
      <c r="U192" s="27"/>
      <c r="V192" s="33">
        <f t="shared" si="11"/>
        <v>0</v>
      </c>
    </row>
    <row r="193" spans="1:22" ht="12.75" hidden="1">
      <c r="A193" s="156" t="s">
        <v>548</v>
      </c>
      <c r="B193" s="43" t="s">
        <v>235</v>
      </c>
      <c r="C193" s="190" t="s">
        <v>12</v>
      </c>
      <c r="D193" s="181"/>
      <c r="E193" s="177"/>
      <c r="F193" s="161"/>
      <c r="G193" s="111"/>
      <c r="H193" s="35"/>
      <c r="I193" s="120"/>
      <c r="J193" s="159"/>
      <c r="K193" s="34"/>
      <c r="L193" s="161"/>
      <c r="M193" s="109"/>
      <c r="N193" s="35"/>
      <c r="O193" s="120"/>
      <c r="P193" s="60"/>
      <c r="Q193" s="53"/>
      <c r="R193" s="61"/>
      <c r="S193" s="174">
        <f t="shared" si="9"/>
        <v>0</v>
      </c>
      <c r="T193" s="175">
        <f t="shared" si="10"/>
        <v>0</v>
      </c>
      <c r="U193" s="27"/>
      <c r="V193" s="33">
        <f t="shared" si="11"/>
        <v>0</v>
      </c>
    </row>
    <row r="194" spans="1:22" ht="12.75" hidden="1">
      <c r="A194" s="156" t="s">
        <v>549</v>
      </c>
      <c r="B194" s="43" t="s">
        <v>197</v>
      </c>
      <c r="C194" s="70" t="s">
        <v>12</v>
      </c>
      <c r="D194" s="159"/>
      <c r="E194" s="177"/>
      <c r="F194" s="161"/>
      <c r="G194" s="109"/>
      <c r="H194" s="35"/>
      <c r="I194" s="120"/>
      <c r="J194" s="159"/>
      <c r="K194" s="34"/>
      <c r="L194" s="161"/>
      <c r="M194" s="109"/>
      <c r="N194" s="35"/>
      <c r="O194" s="120"/>
      <c r="P194" s="60"/>
      <c r="Q194" s="53"/>
      <c r="R194" s="61"/>
      <c r="S194" s="162">
        <f t="shared" si="9"/>
        <v>0</v>
      </c>
      <c r="T194" s="163">
        <f t="shared" si="10"/>
        <v>0</v>
      </c>
      <c r="U194" s="27"/>
      <c r="V194" s="33">
        <f t="shared" si="11"/>
        <v>0</v>
      </c>
    </row>
    <row r="195" spans="1:22" ht="12.75" hidden="1">
      <c r="A195" s="164" t="s">
        <v>550</v>
      </c>
      <c r="B195" s="43" t="s">
        <v>40</v>
      </c>
      <c r="C195" s="70" t="s">
        <v>12</v>
      </c>
      <c r="D195" s="181"/>
      <c r="E195" s="186"/>
      <c r="F195" s="169"/>
      <c r="G195" s="111"/>
      <c r="H195" s="171"/>
      <c r="I195" s="172"/>
      <c r="J195" s="159"/>
      <c r="K195" s="34"/>
      <c r="L195" s="161"/>
      <c r="M195" s="109"/>
      <c r="N195" s="35"/>
      <c r="O195" s="120"/>
      <c r="P195" s="60"/>
      <c r="Q195" s="53"/>
      <c r="R195" s="61"/>
      <c r="S195" s="162">
        <f t="shared" si="9"/>
        <v>0</v>
      </c>
      <c r="T195" s="163">
        <f t="shared" si="10"/>
        <v>0</v>
      </c>
      <c r="U195" s="27"/>
      <c r="V195" s="33">
        <f t="shared" si="11"/>
        <v>0</v>
      </c>
    </row>
    <row r="196" spans="1:22" ht="12.75" hidden="1">
      <c r="A196" s="156" t="s">
        <v>551</v>
      </c>
      <c r="B196" s="42" t="s">
        <v>336</v>
      </c>
      <c r="C196" s="69" t="s">
        <v>13</v>
      </c>
      <c r="D196" s="159"/>
      <c r="E196" s="177"/>
      <c r="F196" s="161"/>
      <c r="G196" s="109"/>
      <c r="H196" s="35"/>
      <c r="I196" s="120"/>
      <c r="J196" s="159"/>
      <c r="K196" s="34"/>
      <c r="L196" s="161"/>
      <c r="M196" s="109"/>
      <c r="N196" s="35"/>
      <c r="O196" s="120"/>
      <c r="P196" s="60"/>
      <c r="Q196" s="53"/>
      <c r="R196" s="61"/>
      <c r="S196" s="174">
        <f t="shared" si="9"/>
        <v>0</v>
      </c>
      <c r="T196" s="175">
        <f t="shared" si="10"/>
        <v>0</v>
      </c>
      <c r="U196" s="27"/>
      <c r="V196" s="33">
        <f t="shared" si="11"/>
        <v>0</v>
      </c>
    </row>
    <row r="197" spans="1:22" ht="12.75" hidden="1">
      <c r="A197" s="164" t="s">
        <v>552</v>
      </c>
      <c r="B197" s="43" t="s">
        <v>363</v>
      </c>
      <c r="C197" s="70" t="s">
        <v>13</v>
      </c>
      <c r="D197" s="181"/>
      <c r="E197" s="177"/>
      <c r="F197" s="161"/>
      <c r="G197" s="111"/>
      <c r="H197" s="35"/>
      <c r="I197" s="120"/>
      <c r="J197" s="159"/>
      <c r="K197" s="34"/>
      <c r="L197" s="161"/>
      <c r="M197" s="109"/>
      <c r="N197" s="35"/>
      <c r="O197" s="120"/>
      <c r="P197" s="60"/>
      <c r="Q197" s="53"/>
      <c r="R197" s="61"/>
      <c r="S197" s="162">
        <f t="shared" si="9"/>
        <v>0</v>
      </c>
      <c r="T197" s="163">
        <f t="shared" si="10"/>
        <v>0</v>
      </c>
      <c r="U197" s="27"/>
      <c r="V197" s="33">
        <f t="shared" si="11"/>
        <v>0</v>
      </c>
    </row>
    <row r="198" spans="1:22" ht="12.75" hidden="1">
      <c r="A198" s="156" t="s">
        <v>553</v>
      </c>
      <c r="B198" s="188" t="s">
        <v>329</v>
      </c>
      <c r="C198" s="69" t="s">
        <v>10</v>
      </c>
      <c r="D198" s="159"/>
      <c r="E198" s="168"/>
      <c r="F198" s="169"/>
      <c r="G198" s="109"/>
      <c r="H198" s="35"/>
      <c r="I198" s="120"/>
      <c r="J198" s="159"/>
      <c r="K198" s="34"/>
      <c r="L198" s="161"/>
      <c r="M198" s="109"/>
      <c r="N198" s="35"/>
      <c r="O198" s="120"/>
      <c r="P198" s="60"/>
      <c r="Q198" s="53"/>
      <c r="R198" s="61"/>
      <c r="S198" s="162">
        <f t="shared" si="9"/>
        <v>0</v>
      </c>
      <c r="T198" s="163">
        <f t="shared" si="10"/>
        <v>0</v>
      </c>
      <c r="U198" s="27"/>
      <c r="V198" s="33">
        <f t="shared" si="11"/>
        <v>0</v>
      </c>
    </row>
    <row r="199" spans="1:22" ht="12.75" hidden="1">
      <c r="A199" s="156" t="s">
        <v>554</v>
      </c>
      <c r="B199" s="189" t="s">
        <v>30</v>
      </c>
      <c r="C199" s="70" t="s">
        <v>10</v>
      </c>
      <c r="D199" s="159"/>
      <c r="E199" s="177"/>
      <c r="F199" s="161"/>
      <c r="G199" s="109"/>
      <c r="H199" s="35"/>
      <c r="I199" s="120"/>
      <c r="J199" s="159"/>
      <c r="K199" s="34"/>
      <c r="L199" s="161"/>
      <c r="M199" s="109"/>
      <c r="N199" s="35"/>
      <c r="O199" s="120"/>
      <c r="P199" s="60"/>
      <c r="Q199" s="53"/>
      <c r="R199" s="61"/>
      <c r="S199" s="174">
        <f t="shared" si="9"/>
        <v>0</v>
      </c>
      <c r="T199" s="175">
        <f t="shared" si="10"/>
        <v>0</v>
      </c>
      <c r="U199" s="27"/>
      <c r="V199" s="33">
        <f t="shared" si="11"/>
        <v>0</v>
      </c>
    </row>
    <row r="200" spans="1:22" ht="12.75" hidden="1">
      <c r="A200" s="156" t="s">
        <v>555</v>
      </c>
      <c r="B200" s="42" t="s">
        <v>52</v>
      </c>
      <c r="C200" s="69" t="s">
        <v>12</v>
      </c>
      <c r="D200" s="159"/>
      <c r="E200" s="177"/>
      <c r="F200" s="161"/>
      <c r="G200" s="109"/>
      <c r="H200" s="35"/>
      <c r="I200" s="120"/>
      <c r="J200" s="159"/>
      <c r="K200" s="34"/>
      <c r="L200" s="161"/>
      <c r="M200" s="109"/>
      <c r="N200" s="35"/>
      <c r="O200" s="120"/>
      <c r="P200" s="60"/>
      <c r="Q200" s="53"/>
      <c r="R200" s="61"/>
      <c r="S200" s="162">
        <f t="shared" si="9"/>
        <v>0</v>
      </c>
      <c r="T200" s="163">
        <f t="shared" si="10"/>
        <v>0</v>
      </c>
      <c r="U200" s="27"/>
      <c r="V200" s="33">
        <f t="shared" si="11"/>
        <v>0</v>
      </c>
    </row>
    <row r="201" spans="1:22" ht="12.75" hidden="1">
      <c r="A201" s="156" t="s">
        <v>556</v>
      </c>
      <c r="B201" s="43" t="s">
        <v>50</v>
      </c>
      <c r="C201" s="70" t="s">
        <v>6</v>
      </c>
      <c r="D201" s="159"/>
      <c r="E201" s="177"/>
      <c r="F201" s="161"/>
      <c r="G201" s="109"/>
      <c r="H201" s="35"/>
      <c r="I201" s="120"/>
      <c r="J201" s="159"/>
      <c r="K201" s="34"/>
      <c r="L201" s="161"/>
      <c r="M201" s="109"/>
      <c r="N201" s="35"/>
      <c r="O201" s="120"/>
      <c r="P201" s="60"/>
      <c r="Q201" s="53"/>
      <c r="R201" s="61"/>
      <c r="S201" s="162">
        <f t="shared" si="9"/>
        <v>0</v>
      </c>
      <c r="T201" s="163">
        <f t="shared" si="10"/>
        <v>0</v>
      </c>
      <c r="U201" s="27"/>
      <c r="V201" s="33">
        <f t="shared" si="11"/>
        <v>0</v>
      </c>
    </row>
    <row r="202" spans="1:22" ht="12.75" hidden="1">
      <c r="A202" s="156" t="s">
        <v>557</v>
      </c>
      <c r="B202" s="42" t="s">
        <v>370</v>
      </c>
      <c r="C202" s="69" t="s">
        <v>12</v>
      </c>
      <c r="D202" s="181"/>
      <c r="E202" s="187"/>
      <c r="F202" s="185"/>
      <c r="G202" s="111"/>
      <c r="H202" s="121"/>
      <c r="I202" s="122"/>
      <c r="J202" s="159"/>
      <c r="K202" s="34"/>
      <c r="L202" s="161"/>
      <c r="M202" s="109"/>
      <c r="N202" s="35"/>
      <c r="O202" s="120"/>
      <c r="P202" s="60"/>
      <c r="Q202" s="53"/>
      <c r="R202" s="61"/>
      <c r="S202" s="174">
        <f t="shared" si="9"/>
        <v>0</v>
      </c>
      <c r="T202" s="175">
        <f t="shared" si="10"/>
        <v>0</v>
      </c>
      <c r="U202" s="27"/>
      <c r="V202" s="33">
        <f t="shared" si="11"/>
        <v>0</v>
      </c>
    </row>
    <row r="203" spans="1:22" ht="12.75" hidden="1">
      <c r="A203" s="156" t="s">
        <v>558</v>
      </c>
      <c r="B203" s="43" t="s">
        <v>124</v>
      </c>
      <c r="C203" s="70" t="s">
        <v>87</v>
      </c>
      <c r="D203" s="159"/>
      <c r="E203" s="177"/>
      <c r="F203" s="161"/>
      <c r="G203" s="170"/>
      <c r="H203" s="35"/>
      <c r="I203" s="120"/>
      <c r="J203" s="159"/>
      <c r="K203" s="34"/>
      <c r="L203" s="161"/>
      <c r="M203" s="109"/>
      <c r="N203" s="35"/>
      <c r="O203" s="120"/>
      <c r="P203" s="60"/>
      <c r="Q203" s="53"/>
      <c r="R203" s="61"/>
      <c r="S203" s="162">
        <f t="shared" si="9"/>
        <v>0</v>
      </c>
      <c r="T203" s="163">
        <f t="shared" si="10"/>
        <v>0</v>
      </c>
      <c r="U203" s="27"/>
      <c r="V203" s="33">
        <f t="shared" si="11"/>
        <v>0</v>
      </c>
    </row>
    <row r="204" spans="1:22" ht="12.75" hidden="1">
      <c r="A204" s="156" t="s">
        <v>559</v>
      </c>
      <c r="B204" s="42" t="s">
        <v>278</v>
      </c>
      <c r="C204" s="69" t="s">
        <v>87</v>
      </c>
      <c r="D204" s="159"/>
      <c r="E204" s="177"/>
      <c r="F204" s="161"/>
      <c r="G204" s="109"/>
      <c r="H204" s="35"/>
      <c r="I204" s="120"/>
      <c r="J204" s="159"/>
      <c r="K204" s="34"/>
      <c r="L204" s="161"/>
      <c r="M204" s="109"/>
      <c r="N204" s="35"/>
      <c r="O204" s="120"/>
      <c r="P204" s="60"/>
      <c r="Q204" s="53"/>
      <c r="R204" s="61"/>
      <c r="S204" s="162">
        <f t="shared" si="9"/>
        <v>0</v>
      </c>
      <c r="T204" s="163">
        <f t="shared" si="10"/>
        <v>0</v>
      </c>
      <c r="U204" s="27"/>
      <c r="V204" s="33">
        <f t="shared" si="11"/>
        <v>0</v>
      </c>
    </row>
    <row r="205" spans="1:22" ht="12.75" hidden="1">
      <c r="A205" s="164" t="s">
        <v>560</v>
      </c>
      <c r="B205" s="43" t="s">
        <v>106</v>
      </c>
      <c r="C205" s="70" t="s">
        <v>10</v>
      </c>
      <c r="D205" s="159"/>
      <c r="E205" s="160"/>
      <c r="F205" s="161"/>
      <c r="G205" s="109"/>
      <c r="H205" s="35"/>
      <c r="I205" s="120"/>
      <c r="J205" s="159"/>
      <c r="K205" s="34"/>
      <c r="L205" s="161"/>
      <c r="M205" s="109"/>
      <c r="N205" s="35"/>
      <c r="O205" s="120"/>
      <c r="P205" s="60"/>
      <c r="Q205" s="53"/>
      <c r="R205" s="61"/>
      <c r="S205" s="174">
        <f t="shared" si="9"/>
        <v>0</v>
      </c>
      <c r="T205" s="175">
        <f t="shared" si="10"/>
        <v>0</v>
      </c>
      <c r="U205" s="27"/>
      <c r="V205" s="33">
        <f t="shared" si="11"/>
        <v>0</v>
      </c>
    </row>
    <row r="206" spans="1:22" ht="12.75" hidden="1">
      <c r="A206" s="156" t="s">
        <v>561</v>
      </c>
      <c r="B206" s="42" t="s">
        <v>142</v>
      </c>
      <c r="C206" s="69" t="s">
        <v>10</v>
      </c>
      <c r="D206" s="159"/>
      <c r="E206" s="177"/>
      <c r="F206" s="161"/>
      <c r="G206" s="109"/>
      <c r="H206" s="35"/>
      <c r="I206" s="120"/>
      <c r="J206" s="159"/>
      <c r="K206" s="34"/>
      <c r="L206" s="161"/>
      <c r="M206" s="109"/>
      <c r="N206" s="35"/>
      <c r="O206" s="120"/>
      <c r="P206" s="60"/>
      <c r="Q206" s="53"/>
      <c r="R206" s="61"/>
      <c r="S206" s="162">
        <f t="shared" si="9"/>
        <v>0</v>
      </c>
      <c r="T206" s="163">
        <f t="shared" si="10"/>
        <v>0</v>
      </c>
      <c r="U206" s="27"/>
      <c r="V206" s="33">
        <f t="shared" si="11"/>
        <v>0</v>
      </c>
    </row>
    <row r="207" spans="1:22" ht="12.75" hidden="1">
      <c r="A207" s="164" t="s">
        <v>562</v>
      </c>
      <c r="B207" s="189" t="s">
        <v>83</v>
      </c>
      <c r="C207" s="70" t="s">
        <v>6</v>
      </c>
      <c r="D207" s="159"/>
      <c r="E207" s="177"/>
      <c r="F207" s="161"/>
      <c r="G207" s="109"/>
      <c r="H207" s="35"/>
      <c r="I207" s="120"/>
      <c r="J207" s="159"/>
      <c r="K207" s="34"/>
      <c r="L207" s="161"/>
      <c r="M207" s="109"/>
      <c r="N207" s="35"/>
      <c r="O207" s="120"/>
      <c r="P207" s="60"/>
      <c r="Q207" s="53"/>
      <c r="R207" s="61"/>
      <c r="S207" s="162">
        <f t="shared" si="9"/>
        <v>0</v>
      </c>
      <c r="T207" s="163">
        <f t="shared" si="10"/>
        <v>0</v>
      </c>
      <c r="U207" s="27"/>
      <c r="V207" s="33">
        <f t="shared" si="11"/>
        <v>0</v>
      </c>
    </row>
    <row r="208" spans="1:22" ht="12.75" hidden="1">
      <c r="A208" s="156" t="s">
        <v>563</v>
      </c>
      <c r="B208" s="188" t="s">
        <v>154</v>
      </c>
      <c r="C208" s="69" t="s">
        <v>87</v>
      </c>
      <c r="D208" s="159"/>
      <c r="E208" s="177"/>
      <c r="F208" s="161"/>
      <c r="G208" s="109"/>
      <c r="H208" s="35"/>
      <c r="I208" s="120"/>
      <c r="J208" s="159"/>
      <c r="K208" s="34"/>
      <c r="L208" s="161"/>
      <c r="M208" s="109"/>
      <c r="N208" s="35"/>
      <c r="O208" s="120"/>
      <c r="P208" s="60"/>
      <c r="Q208" s="53"/>
      <c r="R208" s="61"/>
      <c r="S208" s="174">
        <f t="shared" si="9"/>
        <v>0</v>
      </c>
      <c r="T208" s="175">
        <f t="shared" si="10"/>
        <v>0</v>
      </c>
      <c r="U208" s="27"/>
      <c r="V208" s="33">
        <f t="shared" si="11"/>
        <v>0</v>
      </c>
    </row>
    <row r="209" spans="1:22" ht="12.75" hidden="1">
      <c r="A209" s="156" t="s">
        <v>564</v>
      </c>
      <c r="B209" s="43" t="s">
        <v>227</v>
      </c>
      <c r="C209" s="70" t="s">
        <v>10</v>
      </c>
      <c r="D209" s="159"/>
      <c r="E209" s="168"/>
      <c r="F209" s="169"/>
      <c r="G209" s="109"/>
      <c r="H209" s="171"/>
      <c r="I209" s="172"/>
      <c r="J209" s="159"/>
      <c r="K209" s="34"/>
      <c r="L209" s="161"/>
      <c r="M209" s="109"/>
      <c r="N209" s="35"/>
      <c r="O209" s="120"/>
      <c r="P209" s="60"/>
      <c r="Q209" s="53"/>
      <c r="R209" s="61"/>
      <c r="S209" s="162">
        <f t="shared" si="9"/>
        <v>0</v>
      </c>
      <c r="T209" s="163">
        <f t="shared" si="10"/>
        <v>0</v>
      </c>
      <c r="U209" s="27"/>
      <c r="V209" s="33">
        <f t="shared" si="11"/>
        <v>0</v>
      </c>
    </row>
    <row r="210" spans="1:22" ht="12.75" hidden="1">
      <c r="A210" s="156" t="s">
        <v>565</v>
      </c>
      <c r="B210" s="42" t="s">
        <v>200</v>
      </c>
      <c r="C210" s="69" t="s">
        <v>6</v>
      </c>
      <c r="D210" s="181"/>
      <c r="E210" s="177"/>
      <c r="F210" s="161"/>
      <c r="G210" s="111"/>
      <c r="H210" s="35"/>
      <c r="I210" s="120"/>
      <c r="J210" s="159"/>
      <c r="K210" s="34"/>
      <c r="L210" s="161"/>
      <c r="M210" s="109"/>
      <c r="N210" s="35"/>
      <c r="O210" s="120"/>
      <c r="P210" s="60"/>
      <c r="Q210" s="53"/>
      <c r="R210" s="61"/>
      <c r="S210" s="162">
        <f t="shared" si="9"/>
        <v>0</v>
      </c>
      <c r="T210" s="163">
        <f t="shared" si="10"/>
        <v>0</v>
      </c>
      <c r="U210" s="27"/>
      <c r="V210" s="33">
        <f t="shared" si="11"/>
        <v>0</v>
      </c>
    </row>
    <row r="211" spans="1:22" ht="12.75" hidden="1">
      <c r="A211" s="156" t="s">
        <v>566</v>
      </c>
      <c r="B211" s="43" t="s">
        <v>386</v>
      </c>
      <c r="C211" s="70"/>
      <c r="D211" s="159"/>
      <c r="E211" s="177"/>
      <c r="F211" s="161"/>
      <c r="G211" s="109"/>
      <c r="H211" s="35"/>
      <c r="I211" s="120"/>
      <c r="J211" s="159"/>
      <c r="K211" s="34"/>
      <c r="L211" s="161"/>
      <c r="M211" s="109"/>
      <c r="N211" s="35"/>
      <c r="O211" s="120"/>
      <c r="P211" s="60"/>
      <c r="Q211" s="53"/>
      <c r="R211" s="61"/>
      <c r="S211" s="174">
        <f t="shared" si="9"/>
        <v>0</v>
      </c>
      <c r="T211" s="175">
        <f t="shared" si="10"/>
        <v>0</v>
      </c>
      <c r="U211" s="27"/>
      <c r="V211" s="33">
        <f t="shared" si="11"/>
        <v>0</v>
      </c>
    </row>
    <row r="212" spans="1:22" ht="12.75" hidden="1">
      <c r="A212" s="156" t="s">
        <v>567</v>
      </c>
      <c r="B212" s="42" t="s">
        <v>116</v>
      </c>
      <c r="C212" s="69" t="s">
        <v>6</v>
      </c>
      <c r="D212" s="181"/>
      <c r="E212" s="186"/>
      <c r="F212" s="169"/>
      <c r="G212" s="111"/>
      <c r="H212" s="171"/>
      <c r="I212" s="172"/>
      <c r="J212" s="159"/>
      <c r="K212" s="34"/>
      <c r="L212" s="161"/>
      <c r="M212" s="109"/>
      <c r="N212" s="35"/>
      <c r="O212" s="120"/>
      <c r="P212" s="60"/>
      <c r="Q212" s="53"/>
      <c r="R212" s="61"/>
      <c r="S212" s="162">
        <f t="shared" si="9"/>
        <v>0</v>
      </c>
      <c r="T212" s="163">
        <f t="shared" si="10"/>
        <v>0</v>
      </c>
      <c r="U212" s="27"/>
      <c r="V212" s="33">
        <f t="shared" si="11"/>
        <v>0</v>
      </c>
    </row>
    <row r="213" spans="1:22" ht="12.75" hidden="1">
      <c r="A213" s="156" t="s">
        <v>568</v>
      </c>
      <c r="B213" s="43" t="s">
        <v>55</v>
      </c>
      <c r="C213" s="70" t="s">
        <v>8</v>
      </c>
      <c r="D213" s="159"/>
      <c r="E213" s="177"/>
      <c r="F213" s="161"/>
      <c r="G213" s="109"/>
      <c r="H213" s="35"/>
      <c r="I213" s="120"/>
      <c r="J213" s="159"/>
      <c r="K213" s="34"/>
      <c r="L213" s="161"/>
      <c r="M213" s="109"/>
      <c r="N213" s="35"/>
      <c r="O213" s="120"/>
      <c r="P213" s="60"/>
      <c r="Q213" s="53"/>
      <c r="R213" s="61"/>
      <c r="S213" s="162">
        <f t="shared" si="9"/>
        <v>0</v>
      </c>
      <c r="T213" s="163">
        <f t="shared" si="10"/>
        <v>0</v>
      </c>
      <c r="U213" s="27"/>
      <c r="V213" s="33">
        <f t="shared" si="11"/>
        <v>0</v>
      </c>
    </row>
    <row r="214" spans="1:22" ht="12.75" hidden="1">
      <c r="A214" s="156" t="s">
        <v>569</v>
      </c>
      <c r="B214" s="42" t="s">
        <v>332</v>
      </c>
      <c r="C214" s="69" t="s">
        <v>13</v>
      </c>
      <c r="D214" s="181"/>
      <c r="E214" s="177"/>
      <c r="F214" s="161"/>
      <c r="G214" s="111"/>
      <c r="H214" s="35"/>
      <c r="I214" s="120"/>
      <c r="J214" s="159"/>
      <c r="K214" s="34"/>
      <c r="L214" s="161"/>
      <c r="M214" s="109"/>
      <c r="N214" s="35"/>
      <c r="O214" s="120"/>
      <c r="P214" s="60"/>
      <c r="Q214" s="53"/>
      <c r="R214" s="61"/>
      <c r="S214" s="174">
        <f t="shared" si="9"/>
        <v>0</v>
      </c>
      <c r="T214" s="175">
        <f t="shared" si="10"/>
        <v>0</v>
      </c>
      <c r="U214" s="27"/>
      <c r="V214" s="33">
        <f t="shared" si="11"/>
        <v>0</v>
      </c>
    </row>
    <row r="215" spans="1:22" ht="12.75" hidden="1">
      <c r="A215" s="164" t="s">
        <v>570</v>
      </c>
      <c r="B215" s="43" t="s">
        <v>158</v>
      </c>
      <c r="C215" s="70" t="s">
        <v>87</v>
      </c>
      <c r="D215" s="159"/>
      <c r="E215" s="168"/>
      <c r="F215" s="169"/>
      <c r="G215" s="109"/>
      <c r="H215" s="35"/>
      <c r="I215" s="120"/>
      <c r="J215" s="159"/>
      <c r="K215" s="34"/>
      <c r="L215" s="161"/>
      <c r="M215" s="109"/>
      <c r="N215" s="35"/>
      <c r="O215" s="120"/>
      <c r="P215" s="60"/>
      <c r="Q215" s="53"/>
      <c r="R215" s="61"/>
      <c r="S215" s="162">
        <f t="shared" si="9"/>
        <v>0</v>
      </c>
      <c r="T215" s="163">
        <f t="shared" si="10"/>
        <v>0</v>
      </c>
      <c r="U215" s="27"/>
      <c r="V215" s="33">
        <f t="shared" si="11"/>
        <v>0</v>
      </c>
    </row>
    <row r="216" spans="1:22" ht="12.75" hidden="1">
      <c r="A216" s="156" t="s">
        <v>571</v>
      </c>
      <c r="B216" s="43" t="s">
        <v>237</v>
      </c>
      <c r="C216" s="70" t="s">
        <v>13</v>
      </c>
      <c r="D216" s="159"/>
      <c r="E216" s="177"/>
      <c r="F216" s="161"/>
      <c r="G216" s="109"/>
      <c r="H216" s="35"/>
      <c r="I216" s="120"/>
      <c r="J216" s="159"/>
      <c r="K216" s="34"/>
      <c r="L216" s="161"/>
      <c r="M216" s="109"/>
      <c r="N216" s="35"/>
      <c r="O216" s="120"/>
      <c r="P216" s="60"/>
      <c r="Q216" s="53"/>
      <c r="R216" s="61"/>
      <c r="S216" s="162">
        <f t="shared" si="9"/>
        <v>0</v>
      </c>
      <c r="T216" s="163">
        <f t="shared" si="10"/>
        <v>0</v>
      </c>
      <c r="U216" s="27"/>
      <c r="V216" s="33">
        <f t="shared" si="11"/>
        <v>0</v>
      </c>
    </row>
    <row r="217" spans="1:22" ht="12.75" hidden="1">
      <c r="A217" s="164" t="s">
        <v>572</v>
      </c>
      <c r="B217" s="42" t="s">
        <v>149</v>
      </c>
      <c r="C217" s="69" t="s">
        <v>12</v>
      </c>
      <c r="D217" s="159"/>
      <c r="E217" s="177"/>
      <c r="F217" s="161"/>
      <c r="G217" s="109"/>
      <c r="H217" s="35"/>
      <c r="I217" s="120"/>
      <c r="J217" s="159"/>
      <c r="K217" s="34"/>
      <c r="L217" s="161"/>
      <c r="M217" s="109"/>
      <c r="N217" s="35"/>
      <c r="O217" s="120"/>
      <c r="P217" s="60"/>
      <c r="Q217" s="53"/>
      <c r="R217" s="61"/>
      <c r="S217" s="174">
        <f t="shared" si="9"/>
        <v>0</v>
      </c>
      <c r="T217" s="175">
        <f t="shared" si="10"/>
        <v>0</v>
      </c>
      <c r="U217" s="27"/>
      <c r="V217" s="33">
        <f t="shared" si="11"/>
        <v>0</v>
      </c>
    </row>
    <row r="218" spans="1:22" ht="13.5" hidden="1" thickBot="1">
      <c r="A218" s="195" t="s">
        <v>573</v>
      </c>
      <c r="B218" s="43" t="s">
        <v>303</v>
      </c>
      <c r="C218" s="70" t="s">
        <v>10</v>
      </c>
      <c r="D218" s="181"/>
      <c r="E218" s="187"/>
      <c r="F218" s="185"/>
      <c r="G218" s="111"/>
      <c r="H218" s="121"/>
      <c r="I218" s="122"/>
      <c r="J218" s="159"/>
      <c r="K218" s="34"/>
      <c r="L218" s="161"/>
      <c r="M218" s="109"/>
      <c r="N218" s="35"/>
      <c r="O218" s="120"/>
      <c r="P218" s="60"/>
      <c r="Q218" s="53"/>
      <c r="R218" s="61"/>
      <c r="S218" s="162">
        <f t="shared" si="9"/>
        <v>0</v>
      </c>
      <c r="T218" s="163">
        <f t="shared" si="10"/>
        <v>0</v>
      </c>
      <c r="U218" s="27"/>
      <c r="V218" s="33">
        <f t="shared" si="11"/>
        <v>0</v>
      </c>
    </row>
    <row r="219" spans="2:22" ht="12.75" hidden="1">
      <c r="B219" s="42" t="s">
        <v>236</v>
      </c>
      <c r="C219" s="69" t="s">
        <v>12</v>
      </c>
      <c r="D219" s="159"/>
      <c r="E219" s="177"/>
      <c r="F219" s="161"/>
      <c r="G219" s="170"/>
      <c r="H219" s="35"/>
      <c r="I219" s="120"/>
      <c r="J219" s="159"/>
      <c r="K219" s="34"/>
      <c r="L219" s="161"/>
      <c r="M219" s="109"/>
      <c r="N219" s="35"/>
      <c r="O219" s="120"/>
      <c r="P219" s="60"/>
      <c r="Q219" s="53"/>
      <c r="R219" s="61"/>
      <c r="S219" s="162">
        <f t="shared" si="9"/>
        <v>0</v>
      </c>
      <c r="T219" s="163">
        <f t="shared" si="10"/>
        <v>0</v>
      </c>
      <c r="U219" s="27"/>
      <c r="V219" s="33">
        <f t="shared" si="11"/>
        <v>0</v>
      </c>
    </row>
    <row r="220" spans="2:22" ht="12.75" hidden="1">
      <c r="B220" s="43" t="s">
        <v>305</v>
      </c>
      <c r="C220" s="70" t="s">
        <v>8</v>
      </c>
      <c r="D220" s="159"/>
      <c r="E220" s="177"/>
      <c r="F220" s="161"/>
      <c r="G220" s="109"/>
      <c r="H220" s="35"/>
      <c r="I220" s="120"/>
      <c r="J220" s="159"/>
      <c r="K220" s="34"/>
      <c r="L220" s="161"/>
      <c r="M220" s="109"/>
      <c r="N220" s="35"/>
      <c r="O220" s="120"/>
      <c r="P220" s="60"/>
      <c r="Q220" s="53"/>
      <c r="R220" s="61"/>
      <c r="S220" s="174">
        <f t="shared" si="9"/>
        <v>0</v>
      </c>
      <c r="T220" s="175">
        <f t="shared" si="10"/>
        <v>0</v>
      </c>
      <c r="U220" s="27"/>
      <c r="V220" s="33">
        <f t="shared" si="11"/>
        <v>0</v>
      </c>
    </row>
    <row r="221" spans="2:22" ht="12.75" hidden="1">
      <c r="B221" s="43" t="s">
        <v>41</v>
      </c>
      <c r="C221" s="70" t="s">
        <v>12</v>
      </c>
      <c r="D221" s="159"/>
      <c r="E221" s="160"/>
      <c r="F221" s="161"/>
      <c r="G221" s="109"/>
      <c r="H221" s="35"/>
      <c r="I221" s="120"/>
      <c r="J221" s="159"/>
      <c r="K221" s="34"/>
      <c r="L221" s="161"/>
      <c r="M221" s="109"/>
      <c r="N221" s="35"/>
      <c r="O221" s="120"/>
      <c r="P221" s="60"/>
      <c r="Q221" s="53"/>
      <c r="R221" s="61"/>
      <c r="S221" s="162">
        <f t="shared" si="9"/>
        <v>0</v>
      </c>
      <c r="T221" s="163">
        <f t="shared" si="10"/>
        <v>0</v>
      </c>
      <c r="U221" s="27"/>
      <c r="V221" s="33">
        <f t="shared" si="11"/>
        <v>0</v>
      </c>
    </row>
    <row r="222" spans="2:22" ht="12.75" hidden="1">
      <c r="B222" s="43" t="s">
        <v>343</v>
      </c>
      <c r="C222" s="70" t="s">
        <v>6</v>
      </c>
      <c r="D222" s="159"/>
      <c r="E222" s="177"/>
      <c r="F222" s="161"/>
      <c r="G222" s="109"/>
      <c r="H222" s="35"/>
      <c r="I222" s="120"/>
      <c r="J222" s="159"/>
      <c r="K222" s="34"/>
      <c r="L222" s="161"/>
      <c r="M222" s="109"/>
      <c r="N222" s="35"/>
      <c r="O222" s="120"/>
      <c r="P222" s="60"/>
      <c r="Q222" s="53"/>
      <c r="R222" s="61"/>
      <c r="S222" s="162">
        <f t="shared" si="9"/>
        <v>0</v>
      </c>
      <c r="T222" s="163">
        <f t="shared" si="10"/>
        <v>0</v>
      </c>
      <c r="U222" s="27"/>
      <c r="V222" s="33">
        <f t="shared" si="11"/>
        <v>0</v>
      </c>
    </row>
    <row r="223" spans="2:22" ht="12.75" hidden="1">
      <c r="B223" s="43" t="s">
        <v>313</v>
      </c>
      <c r="C223" s="70" t="s">
        <v>8</v>
      </c>
      <c r="D223" s="159"/>
      <c r="E223" s="177"/>
      <c r="F223" s="161"/>
      <c r="G223" s="109"/>
      <c r="H223" s="35"/>
      <c r="I223" s="120"/>
      <c r="J223" s="159"/>
      <c r="K223" s="34"/>
      <c r="L223" s="161"/>
      <c r="M223" s="109"/>
      <c r="N223" s="35"/>
      <c r="O223" s="120"/>
      <c r="P223" s="60"/>
      <c r="Q223" s="53"/>
      <c r="R223" s="61"/>
      <c r="S223" s="174">
        <f t="shared" si="9"/>
        <v>0</v>
      </c>
      <c r="T223" s="175">
        <f t="shared" si="10"/>
        <v>0</v>
      </c>
      <c r="U223" s="27"/>
      <c r="V223" s="33">
        <f t="shared" si="11"/>
        <v>0</v>
      </c>
    </row>
    <row r="224" spans="2:22" ht="12.75" hidden="1">
      <c r="B224" s="43" t="s">
        <v>371</v>
      </c>
      <c r="C224" s="70" t="s">
        <v>10</v>
      </c>
      <c r="D224" s="159"/>
      <c r="E224" s="177"/>
      <c r="F224" s="161"/>
      <c r="G224" s="109"/>
      <c r="H224" s="35"/>
      <c r="I224" s="120"/>
      <c r="J224" s="159"/>
      <c r="K224" s="34"/>
      <c r="L224" s="161"/>
      <c r="M224" s="109"/>
      <c r="N224" s="35"/>
      <c r="O224" s="120"/>
      <c r="P224" s="60"/>
      <c r="Q224" s="53"/>
      <c r="R224" s="61"/>
      <c r="S224" s="162">
        <f t="shared" si="9"/>
        <v>0</v>
      </c>
      <c r="T224" s="163">
        <f t="shared" si="10"/>
        <v>0</v>
      </c>
      <c r="U224" s="27"/>
      <c r="V224" s="33">
        <f t="shared" si="11"/>
        <v>0</v>
      </c>
    </row>
    <row r="225" spans="2:22" ht="12.75" hidden="1">
      <c r="B225" s="44" t="s">
        <v>122</v>
      </c>
      <c r="C225" s="71" t="s">
        <v>12</v>
      </c>
      <c r="D225" s="159"/>
      <c r="E225" s="168"/>
      <c r="F225" s="169"/>
      <c r="G225" s="109"/>
      <c r="H225" s="171"/>
      <c r="I225" s="172"/>
      <c r="J225" s="159"/>
      <c r="K225" s="34"/>
      <c r="L225" s="161"/>
      <c r="M225" s="109"/>
      <c r="N225" s="35"/>
      <c r="O225" s="120"/>
      <c r="P225" s="60"/>
      <c r="Q225" s="53"/>
      <c r="R225" s="61"/>
      <c r="S225" s="162">
        <f t="shared" si="9"/>
        <v>0</v>
      </c>
      <c r="T225" s="163">
        <f t="shared" si="10"/>
        <v>0</v>
      </c>
      <c r="U225" s="27"/>
      <c r="V225" s="33">
        <f t="shared" si="11"/>
        <v>0</v>
      </c>
    </row>
    <row r="226" spans="2:22" ht="12.75" hidden="1">
      <c r="B226" s="44" t="s">
        <v>256</v>
      </c>
      <c r="C226" s="71" t="s">
        <v>13</v>
      </c>
      <c r="D226" s="181"/>
      <c r="E226" s="177"/>
      <c r="F226" s="161"/>
      <c r="G226" s="111"/>
      <c r="H226" s="35"/>
      <c r="I226" s="120"/>
      <c r="J226" s="159"/>
      <c r="K226" s="34"/>
      <c r="L226" s="161"/>
      <c r="M226" s="109"/>
      <c r="N226" s="35"/>
      <c r="O226" s="120"/>
      <c r="P226" s="60"/>
      <c r="Q226" s="53"/>
      <c r="R226" s="61"/>
      <c r="S226" s="174">
        <f t="shared" si="9"/>
        <v>0</v>
      </c>
      <c r="T226" s="175">
        <f t="shared" si="10"/>
        <v>0</v>
      </c>
      <c r="U226" s="27"/>
      <c r="V226" s="33">
        <f t="shared" si="11"/>
        <v>0</v>
      </c>
    </row>
    <row r="227" spans="2:22" ht="12.75" hidden="1">
      <c r="B227" s="44" t="s">
        <v>358</v>
      </c>
      <c r="C227" s="71" t="s">
        <v>8</v>
      </c>
      <c r="D227" s="159"/>
      <c r="E227" s="177"/>
      <c r="F227" s="161"/>
      <c r="G227" s="109"/>
      <c r="H227" s="35"/>
      <c r="I227" s="120"/>
      <c r="J227" s="159"/>
      <c r="K227" s="34"/>
      <c r="L227" s="161"/>
      <c r="M227" s="109"/>
      <c r="N227" s="35"/>
      <c r="O227" s="120"/>
      <c r="P227" s="60"/>
      <c r="Q227" s="53"/>
      <c r="R227" s="61"/>
      <c r="S227" s="162">
        <f t="shared" si="9"/>
        <v>0</v>
      </c>
      <c r="T227" s="163">
        <f t="shared" si="10"/>
        <v>0</v>
      </c>
      <c r="U227" s="27"/>
      <c r="V227" s="33">
        <f t="shared" si="11"/>
        <v>0</v>
      </c>
    </row>
    <row r="228" spans="2:22" ht="12.75" hidden="1">
      <c r="B228" s="192" t="s">
        <v>148</v>
      </c>
      <c r="C228" s="71" t="s">
        <v>147</v>
      </c>
      <c r="D228" s="181"/>
      <c r="E228" s="186"/>
      <c r="F228" s="169"/>
      <c r="G228" s="111"/>
      <c r="H228" s="171"/>
      <c r="I228" s="172"/>
      <c r="J228" s="159"/>
      <c r="K228" s="34"/>
      <c r="L228" s="161"/>
      <c r="M228" s="109"/>
      <c r="N228" s="35"/>
      <c r="O228" s="120"/>
      <c r="P228" s="60"/>
      <c r="Q228" s="53"/>
      <c r="R228" s="61"/>
      <c r="S228" s="162">
        <f aca="true" t="shared" si="12" ref="S228:S247">O228+L228+I228+F228</f>
        <v>0</v>
      </c>
      <c r="T228" s="163">
        <f aca="true" t="shared" si="13" ref="T228:T247">S228-V228+R228</f>
        <v>0</v>
      </c>
      <c r="U228" s="27"/>
      <c r="V228" s="33">
        <f aca="true" t="shared" si="14" ref="V228:V247">MIN(F228,I228,L228,O228)</f>
        <v>0</v>
      </c>
    </row>
    <row r="229" spans="2:22" ht="12.75" hidden="1">
      <c r="B229" s="42" t="s">
        <v>73</v>
      </c>
      <c r="C229" s="69" t="s">
        <v>6</v>
      </c>
      <c r="D229" s="159"/>
      <c r="E229" s="177"/>
      <c r="F229" s="161"/>
      <c r="G229" s="109"/>
      <c r="H229" s="35"/>
      <c r="I229" s="120"/>
      <c r="J229" s="159"/>
      <c r="K229" s="34"/>
      <c r="L229" s="161"/>
      <c r="M229" s="109"/>
      <c r="N229" s="35"/>
      <c r="O229" s="120"/>
      <c r="P229" s="60"/>
      <c r="Q229" s="53"/>
      <c r="R229" s="61"/>
      <c r="S229" s="174">
        <f t="shared" si="12"/>
        <v>0</v>
      </c>
      <c r="T229" s="175">
        <f t="shared" si="13"/>
        <v>0</v>
      </c>
      <c r="U229" s="27"/>
      <c r="V229" s="33">
        <f t="shared" si="14"/>
        <v>0</v>
      </c>
    </row>
    <row r="230" spans="2:22" ht="12.75" hidden="1">
      <c r="B230" s="189" t="s">
        <v>34</v>
      </c>
      <c r="C230" s="70" t="s">
        <v>8</v>
      </c>
      <c r="D230" s="181"/>
      <c r="E230" s="177"/>
      <c r="F230" s="161"/>
      <c r="G230" s="111"/>
      <c r="H230" s="35"/>
      <c r="I230" s="120"/>
      <c r="J230" s="159"/>
      <c r="K230" s="34"/>
      <c r="L230" s="161"/>
      <c r="M230" s="109"/>
      <c r="N230" s="35"/>
      <c r="O230" s="120"/>
      <c r="P230" s="60"/>
      <c r="Q230" s="53"/>
      <c r="R230" s="61"/>
      <c r="S230" s="162">
        <f t="shared" si="12"/>
        <v>0</v>
      </c>
      <c r="T230" s="163">
        <f t="shared" si="13"/>
        <v>0</v>
      </c>
      <c r="U230" s="27"/>
      <c r="V230" s="33">
        <f t="shared" si="14"/>
        <v>0</v>
      </c>
    </row>
    <row r="231" spans="2:22" ht="12.75" hidden="1">
      <c r="B231" s="42" t="s">
        <v>384</v>
      </c>
      <c r="C231" s="69" t="s">
        <v>8</v>
      </c>
      <c r="D231" s="159"/>
      <c r="E231" s="168"/>
      <c r="F231" s="169"/>
      <c r="G231" s="109"/>
      <c r="H231" s="35"/>
      <c r="I231" s="120"/>
      <c r="J231" s="159"/>
      <c r="K231" s="34"/>
      <c r="L231" s="161"/>
      <c r="M231" s="109"/>
      <c r="N231" s="35"/>
      <c r="O231" s="120"/>
      <c r="P231" s="60"/>
      <c r="Q231" s="53"/>
      <c r="R231" s="61"/>
      <c r="S231" s="162">
        <f t="shared" si="12"/>
        <v>0</v>
      </c>
      <c r="T231" s="163">
        <f t="shared" si="13"/>
        <v>0</v>
      </c>
      <c r="U231" s="27"/>
      <c r="V231" s="33">
        <f t="shared" si="14"/>
        <v>0</v>
      </c>
    </row>
    <row r="232" spans="2:22" ht="12.75" hidden="1">
      <c r="B232" s="189" t="s">
        <v>131</v>
      </c>
      <c r="C232" s="70" t="s">
        <v>8</v>
      </c>
      <c r="D232" s="159"/>
      <c r="E232" s="177"/>
      <c r="F232" s="161"/>
      <c r="G232" s="109"/>
      <c r="H232" s="35"/>
      <c r="I232" s="120"/>
      <c r="J232" s="159"/>
      <c r="K232" s="34"/>
      <c r="L232" s="161"/>
      <c r="M232" s="109"/>
      <c r="N232" s="35"/>
      <c r="O232" s="120"/>
      <c r="P232" s="60"/>
      <c r="Q232" s="53"/>
      <c r="R232" s="61"/>
      <c r="S232" s="174">
        <f t="shared" si="12"/>
        <v>0</v>
      </c>
      <c r="T232" s="175">
        <f t="shared" si="13"/>
        <v>0</v>
      </c>
      <c r="U232" s="27"/>
      <c r="V232" s="33">
        <f t="shared" si="14"/>
        <v>0</v>
      </c>
    </row>
    <row r="233" spans="2:22" ht="12.75" hidden="1">
      <c r="B233" s="42" t="s">
        <v>285</v>
      </c>
      <c r="C233" s="69" t="s">
        <v>87</v>
      </c>
      <c r="D233" s="159"/>
      <c r="E233" s="177"/>
      <c r="F233" s="161"/>
      <c r="G233" s="109"/>
      <c r="H233" s="35"/>
      <c r="I233" s="120"/>
      <c r="J233" s="159"/>
      <c r="K233" s="34"/>
      <c r="L233" s="161"/>
      <c r="M233" s="109"/>
      <c r="N233" s="35"/>
      <c r="O233" s="120"/>
      <c r="P233" s="60"/>
      <c r="Q233" s="53"/>
      <c r="R233" s="61"/>
      <c r="S233" s="162">
        <f t="shared" si="12"/>
        <v>0</v>
      </c>
      <c r="T233" s="163">
        <f t="shared" si="13"/>
        <v>0</v>
      </c>
      <c r="U233" s="27"/>
      <c r="V233" s="33">
        <f t="shared" si="14"/>
        <v>0</v>
      </c>
    </row>
    <row r="234" spans="2:22" ht="12.75" hidden="1">
      <c r="B234" s="43" t="s">
        <v>320</v>
      </c>
      <c r="C234" s="70" t="s">
        <v>87</v>
      </c>
      <c r="D234" s="181"/>
      <c r="E234" s="187"/>
      <c r="F234" s="185"/>
      <c r="G234" s="111"/>
      <c r="H234" s="121"/>
      <c r="I234" s="122"/>
      <c r="J234" s="159"/>
      <c r="K234" s="34"/>
      <c r="L234" s="161"/>
      <c r="M234" s="109"/>
      <c r="N234" s="35"/>
      <c r="O234" s="120"/>
      <c r="P234" s="60"/>
      <c r="Q234" s="53"/>
      <c r="R234" s="61"/>
      <c r="S234" s="162">
        <f t="shared" si="12"/>
        <v>0</v>
      </c>
      <c r="T234" s="163">
        <f t="shared" si="13"/>
        <v>0</v>
      </c>
      <c r="U234" s="27"/>
      <c r="V234" s="33">
        <f t="shared" si="14"/>
        <v>0</v>
      </c>
    </row>
    <row r="235" spans="2:22" ht="12.75" hidden="1">
      <c r="B235" s="43" t="s">
        <v>279</v>
      </c>
      <c r="C235" s="70" t="s">
        <v>87</v>
      </c>
      <c r="D235" s="159"/>
      <c r="E235" s="177"/>
      <c r="F235" s="161"/>
      <c r="G235" s="170"/>
      <c r="H235" s="35"/>
      <c r="I235" s="120"/>
      <c r="J235" s="159"/>
      <c r="K235" s="34"/>
      <c r="L235" s="161"/>
      <c r="M235" s="109"/>
      <c r="N235" s="35"/>
      <c r="O235" s="120"/>
      <c r="P235" s="60"/>
      <c r="Q235" s="53"/>
      <c r="R235" s="61"/>
      <c r="S235" s="174">
        <f t="shared" si="12"/>
        <v>0</v>
      </c>
      <c r="T235" s="175">
        <f t="shared" si="13"/>
        <v>0</v>
      </c>
      <c r="U235" s="27"/>
      <c r="V235" s="33">
        <f t="shared" si="14"/>
        <v>0</v>
      </c>
    </row>
    <row r="236" spans="2:22" ht="12.75" hidden="1">
      <c r="B236" s="42" t="s">
        <v>51</v>
      </c>
      <c r="C236" s="69" t="s">
        <v>6</v>
      </c>
      <c r="D236" s="159"/>
      <c r="E236" s="177"/>
      <c r="F236" s="161"/>
      <c r="G236" s="109"/>
      <c r="H236" s="35"/>
      <c r="I236" s="120"/>
      <c r="J236" s="159"/>
      <c r="K236" s="34"/>
      <c r="L236" s="161"/>
      <c r="M236" s="109"/>
      <c r="N236" s="35"/>
      <c r="O236" s="120"/>
      <c r="P236" s="60"/>
      <c r="Q236" s="53"/>
      <c r="R236" s="61"/>
      <c r="S236" s="162">
        <f t="shared" si="12"/>
        <v>0</v>
      </c>
      <c r="T236" s="163">
        <f t="shared" si="13"/>
        <v>0</v>
      </c>
      <c r="U236" s="27"/>
      <c r="V236" s="33">
        <f t="shared" si="14"/>
        <v>0</v>
      </c>
    </row>
    <row r="237" spans="2:22" ht="12.75" hidden="1">
      <c r="B237" s="43" t="s">
        <v>238</v>
      </c>
      <c r="C237" s="70" t="s">
        <v>10</v>
      </c>
      <c r="D237" s="159"/>
      <c r="E237" s="160"/>
      <c r="F237" s="161"/>
      <c r="G237" s="109"/>
      <c r="H237" s="35"/>
      <c r="I237" s="120"/>
      <c r="J237" s="159"/>
      <c r="K237" s="34"/>
      <c r="L237" s="161"/>
      <c r="M237" s="109"/>
      <c r="N237" s="35"/>
      <c r="O237" s="120"/>
      <c r="P237" s="60"/>
      <c r="Q237" s="53"/>
      <c r="R237" s="61"/>
      <c r="S237" s="162">
        <f t="shared" si="12"/>
        <v>0</v>
      </c>
      <c r="T237" s="163">
        <f t="shared" si="13"/>
        <v>0</v>
      </c>
      <c r="U237" s="27"/>
      <c r="V237" s="33">
        <f t="shared" si="14"/>
        <v>0</v>
      </c>
    </row>
    <row r="238" spans="2:22" ht="12.75" hidden="1">
      <c r="B238" s="42" t="s">
        <v>275</v>
      </c>
      <c r="C238" s="69" t="s">
        <v>13</v>
      </c>
      <c r="D238" s="159"/>
      <c r="E238" s="177"/>
      <c r="F238" s="161"/>
      <c r="G238" s="109"/>
      <c r="H238" s="35"/>
      <c r="I238" s="120"/>
      <c r="J238" s="159"/>
      <c r="K238" s="34"/>
      <c r="L238" s="161"/>
      <c r="M238" s="109"/>
      <c r="N238" s="35"/>
      <c r="O238" s="120"/>
      <c r="P238" s="60"/>
      <c r="Q238" s="53"/>
      <c r="R238" s="61"/>
      <c r="S238" s="174">
        <f t="shared" si="12"/>
        <v>0</v>
      </c>
      <c r="T238" s="175">
        <f t="shared" si="13"/>
        <v>0</v>
      </c>
      <c r="U238" s="27"/>
      <c r="V238" s="33">
        <f t="shared" si="14"/>
        <v>0</v>
      </c>
    </row>
    <row r="239" spans="2:22" ht="12.75" hidden="1">
      <c r="B239" s="43" t="s">
        <v>71</v>
      </c>
      <c r="C239" s="70" t="s">
        <v>10</v>
      </c>
      <c r="D239" s="159"/>
      <c r="E239" s="177"/>
      <c r="F239" s="161"/>
      <c r="G239" s="109"/>
      <c r="H239" s="35"/>
      <c r="I239" s="120"/>
      <c r="J239" s="159"/>
      <c r="K239" s="34"/>
      <c r="L239" s="161"/>
      <c r="M239" s="109"/>
      <c r="N239" s="35"/>
      <c r="O239" s="120"/>
      <c r="P239" s="60"/>
      <c r="Q239" s="53"/>
      <c r="R239" s="61"/>
      <c r="S239" s="162">
        <f t="shared" si="12"/>
        <v>0</v>
      </c>
      <c r="T239" s="163">
        <f t="shared" si="13"/>
        <v>0</v>
      </c>
      <c r="U239" s="27"/>
      <c r="V239" s="33">
        <f t="shared" si="14"/>
        <v>0</v>
      </c>
    </row>
    <row r="240" spans="2:22" ht="12.75" hidden="1">
      <c r="B240" s="193" t="s">
        <v>276</v>
      </c>
      <c r="C240" s="194" t="s">
        <v>8</v>
      </c>
      <c r="D240" s="159"/>
      <c r="E240" s="177"/>
      <c r="F240" s="161"/>
      <c r="G240" s="109"/>
      <c r="H240" s="35"/>
      <c r="I240" s="120"/>
      <c r="J240" s="159"/>
      <c r="K240" s="34"/>
      <c r="L240" s="161"/>
      <c r="M240" s="109"/>
      <c r="N240" s="35"/>
      <c r="O240" s="120"/>
      <c r="P240" s="60"/>
      <c r="Q240" s="53"/>
      <c r="R240" s="61"/>
      <c r="S240" s="162">
        <f t="shared" si="12"/>
        <v>0</v>
      </c>
      <c r="T240" s="163">
        <f t="shared" si="13"/>
        <v>0</v>
      </c>
      <c r="U240" s="27"/>
      <c r="V240" s="33">
        <f t="shared" si="14"/>
        <v>0</v>
      </c>
    </row>
    <row r="241" spans="2:22" ht="12.75" hidden="1">
      <c r="B241" s="43" t="s">
        <v>349</v>
      </c>
      <c r="C241" s="70" t="s">
        <v>6</v>
      </c>
      <c r="D241" s="159"/>
      <c r="E241" s="168"/>
      <c r="F241" s="169"/>
      <c r="G241" s="109"/>
      <c r="H241" s="171"/>
      <c r="I241" s="172"/>
      <c r="J241" s="159"/>
      <c r="K241" s="34"/>
      <c r="L241" s="161"/>
      <c r="M241" s="109"/>
      <c r="N241" s="35"/>
      <c r="O241" s="120"/>
      <c r="P241" s="60"/>
      <c r="Q241" s="53"/>
      <c r="R241" s="61"/>
      <c r="S241" s="174">
        <f t="shared" si="12"/>
        <v>0</v>
      </c>
      <c r="T241" s="175">
        <f t="shared" si="13"/>
        <v>0</v>
      </c>
      <c r="U241" s="27"/>
      <c r="V241" s="33">
        <f t="shared" si="14"/>
        <v>0</v>
      </c>
    </row>
    <row r="242" spans="2:22" ht="12.75" hidden="1">
      <c r="B242" s="43" t="s">
        <v>359</v>
      </c>
      <c r="C242" s="70" t="s">
        <v>87</v>
      </c>
      <c r="D242" s="181"/>
      <c r="E242" s="177"/>
      <c r="F242" s="161"/>
      <c r="G242" s="111"/>
      <c r="H242" s="35"/>
      <c r="I242" s="120"/>
      <c r="J242" s="159"/>
      <c r="K242" s="34"/>
      <c r="L242" s="161"/>
      <c r="M242" s="109"/>
      <c r="N242" s="35"/>
      <c r="O242" s="120"/>
      <c r="P242" s="60"/>
      <c r="Q242" s="53"/>
      <c r="R242" s="61"/>
      <c r="S242" s="162">
        <f t="shared" si="12"/>
        <v>0</v>
      </c>
      <c r="T242" s="163">
        <f t="shared" si="13"/>
        <v>0</v>
      </c>
      <c r="U242" s="27"/>
      <c r="V242" s="33">
        <f t="shared" si="14"/>
        <v>0</v>
      </c>
    </row>
    <row r="243" spans="2:22" ht="12.75" hidden="1">
      <c r="B243" s="43" t="s">
        <v>128</v>
      </c>
      <c r="C243" s="70" t="s">
        <v>10</v>
      </c>
      <c r="D243" s="159"/>
      <c r="E243" s="177"/>
      <c r="F243" s="161"/>
      <c r="G243" s="109"/>
      <c r="H243" s="35"/>
      <c r="I243" s="120"/>
      <c r="J243" s="159"/>
      <c r="K243" s="34"/>
      <c r="L243" s="161"/>
      <c r="M243" s="109"/>
      <c r="N243" s="35"/>
      <c r="O243" s="120"/>
      <c r="P243" s="60"/>
      <c r="Q243" s="53"/>
      <c r="R243" s="61"/>
      <c r="S243" s="162">
        <f t="shared" si="12"/>
        <v>0</v>
      </c>
      <c r="T243" s="163">
        <f t="shared" si="13"/>
        <v>0</v>
      </c>
      <c r="U243" s="27"/>
      <c r="V243" s="33">
        <f t="shared" si="14"/>
        <v>0</v>
      </c>
    </row>
    <row r="244" spans="2:22" ht="12.75" hidden="1">
      <c r="B244" s="42" t="s">
        <v>155</v>
      </c>
      <c r="C244" s="69" t="s">
        <v>10</v>
      </c>
      <c r="D244" s="181"/>
      <c r="E244" s="186"/>
      <c r="F244" s="169"/>
      <c r="G244" s="111"/>
      <c r="H244" s="171"/>
      <c r="I244" s="172"/>
      <c r="J244" s="159"/>
      <c r="K244" s="34"/>
      <c r="L244" s="161"/>
      <c r="M244" s="109"/>
      <c r="N244" s="35"/>
      <c r="O244" s="120"/>
      <c r="P244" s="60"/>
      <c r="Q244" s="53"/>
      <c r="R244" s="61"/>
      <c r="S244" s="174">
        <f t="shared" si="12"/>
        <v>0</v>
      </c>
      <c r="T244" s="175">
        <f t="shared" si="13"/>
        <v>0</v>
      </c>
      <c r="U244" s="27"/>
      <c r="V244" s="33">
        <f t="shared" si="14"/>
        <v>0</v>
      </c>
    </row>
    <row r="245" spans="2:22" ht="12.75" hidden="1">
      <c r="B245" s="43" t="s">
        <v>232</v>
      </c>
      <c r="C245" s="70" t="s">
        <v>13</v>
      </c>
      <c r="D245" s="159"/>
      <c r="E245" s="177"/>
      <c r="F245" s="161"/>
      <c r="G245" s="109"/>
      <c r="H245" s="35"/>
      <c r="I245" s="120"/>
      <c r="J245" s="159"/>
      <c r="K245" s="34"/>
      <c r="L245" s="161"/>
      <c r="M245" s="109"/>
      <c r="N245" s="35"/>
      <c r="O245" s="120"/>
      <c r="P245" s="60"/>
      <c r="Q245" s="53"/>
      <c r="R245" s="61"/>
      <c r="S245" s="162">
        <f t="shared" si="12"/>
        <v>0</v>
      </c>
      <c r="T245" s="163">
        <f t="shared" si="13"/>
        <v>0</v>
      </c>
      <c r="U245" s="27"/>
      <c r="V245" s="33">
        <f t="shared" si="14"/>
        <v>0</v>
      </c>
    </row>
    <row r="246" spans="2:22" ht="12.75" hidden="1">
      <c r="B246" s="42" t="s">
        <v>348</v>
      </c>
      <c r="C246" s="69" t="s">
        <v>87</v>
      </c>
      <c r="D246" s="181"/>
      <c r="E246" s="177"/>
      <c r="F246" s="161"/>
      <c r="G246" s="111"/>
      <c r="H246" s="35"/>
      <c r="I246" s="120"/>
      <c r="J246" s="159"/>
      <c r="K246" s="34"/>
      <c r="L246" s="161"/>
      <c r="M246" s="109"/>
      <c r="N246" s="35"/>
      <c r="O246" s="120"/>
      <c r="P246" s="60"/>
      <c r="Q246" s="53"/>
      <c r="R246" s="61"/>
      <c r="S246" s="162">
        <f t="shared" si="12"/>
        <v>0</v>
      </c>
      <c r="T246" s="163">
        <f t="shared" si="13"/>
        <v>0</v>
      </c>
      <c r="U246" s="27"/>
      <c r="V246" s="33">
        <f t="shared" si="14"/>
        <v>0</v>
      </c>
    </row>
    <row r="247" spans="2:22" ht="13.5" hidden="1" thickBot="1">
      <c r="B247" s="196" t="s">
        <v>68</v>
      </c>
      <c r="C247" s="197" t="s">
        <v>10</v>
      </c>
      <c r="D247" s="198"/>
      <c r="E247" s="199"/>
      <c r="F247" s="200"/>
      <c r="G247" s="114"/>
      <c r="H247" s="123"/>
      <c r="I247" s="124"/>
      <c r="J247" s="198"/>
      <c r="K247" s="201"/>
      <c r="L247" s="200"/>
      <c r="M247" s="114"/>
      <c r="N247" s="123"/>
      <c r="O247" s="124"/>
      <c r="P247" s="65"/>
      <c r="Q247" s="66"/>
      <c r="R247" s="67"/>
      <c r="S247" s="174">
        <f t="shared" si="12"/>
        <v>0</v>
      </c>
      <c r="T247" s="175">
        <f t="shared" si="13"/>
        <v>0</v>
      </c>
      <c r="U247" s="27"/>
      <c r="V247" s="33">
        <f t="shared" si="14"/>
        <v>0</v>
      </c>
    </row>
  </sheetData>
  <sheetProtection/>
  <mergeCells count="2">
    <mergeCell ref="D2:F2"/>
    <mergeCell ref="G2:I2"/>
  </mergeCells>
  <printOptions/>
  <pageMargins left="0.11" right="0.24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9"/>
  <sheetViews>
    <sheetView zoomScale="75" zoomScaleNormal="75" zoomScalePageLayoutView="0" workbookViewId="0" topLeftCell="A1">
      <selection activeCell="A34" sqref="A34:IV199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5.7109375" style="0" customWidth="1"/>
    <col min="4" max="12" width="10.7109375" style="0" customWidth="1"/>
    <col min="13" max="15" width="10.7109375" style="0" hidden="1" customWidth="1"/>
    <col min="16" max="19" width="10.7109375" style="0" customWidth="1"/>
    <col min="20" max="20" width="15.7109375" style="0" customWidth="1"/>
  </cols>
  <sheetData>
    <row r="1" ht="13.5" thickBot="1"/>
    <row r="2" spans="1:22" ht="20.25">
      <c r="A2" s="72"/>
      <c r="B2" s="134" t="s">
        <v>579</v>
      </c>
      <c r="C2" s="73"/>
      <c r="D2" s="318" t="s">
        <v>702</v>
      </c>
      <c r="E2" s="319"/>
      <c r="F2" s="320"/>
      <c r="G2" s="321" t="s">
        <v>709</v>
      </c>
      <c r="H2" s="322"/>
      <c r="I2" s="323"/>
      <c r="J2" s="87"/>
      <c r="K2" s="88" t="s">
        <v>782</v>
      </c>
      <c r="L2" s="89"/>
      <c r="M2" s="103"/>
      <c r="N2" s="104"/>
      <c r="O2" s="105"/>
      <c r="P2" s="54"/>
      <c r="Q2" s="55" t="s">
        <v>409</v>
      </c>
      <c r="R2" s="56"/>
      <c r="S2" s="125" t="s">
        <v>48</v>
      </c>
      <c r="T2" s="130" t="s">
        <v>407</v>
      </c>
      <c r="U2" s="32"/>
      <c r="V2" s="32"/>
    </row>
    <row r="3" spans="1:22" ht="12.75">
      <c r="A3" s="74" t="s">
        <v>2</v>
      </c>
      <c r="B3" s="75" t="s">
        <v>0</v>
      </c>
      <c r="C3" s="76" t="s">
        <v>1</v>
      </c>
      <c r="D3" s="90" t="s">
        <v>3</v>
      </c>
      <c r="E3" s="91" t="s">
        <v>4</v>
      </c>
      <c r="F3" s="92" t="s">
        <v>5</v>
      </c>
      <c r="G3" s="106" t="s">
        <v>3</v>
      </c>
      <c r="H3" s="107" t="s">
        <v>4</v>
      </c>
      <c r="I3" s="108" t="s">
        <v>5</v>
      </c>
      <c r="J3" s="90" t="s">
        <v>3</v>
      </c>
      <c r="K3" s="117" t="s">
        <v>4</v>
      </c>
      <c r="L3" s="92" t="s">
        <v>5</v>
      </c>
      <c r="M3" s="106" t="s">
        <v>3</v>
      </c>
      <c r="N3" s="107" t="s">
        <v>4</v>
      </c>
      <c r="O3" s="108" t="s">
        <v>5</v>
      </c>
      <c r="P3" s="57" t="s">
        <v>3</v>
      </c>
      <c r="Q3" s="58" t="s">
        <v>4</v>
      </c>
      <c r="R3" s="59" t="s">
        <v>5</v>
      </c>
      <c r="S3" s="126"/>
      <c r="T3" s="68" t="s">
        <v>574</v>
      </c>
      <c r="U3" s="27"/>
      <c r="V3" s="27"/>
    </row>
    <row r="4" spans="1:22" ht="15">
      <c r="A4" s="77" t="s">
        <v>14</v>
      </c>
      <c r="B4" s="48" t="s">
        <v>253</v>
      </c>
      <c r="C4" s="78" t="s">
        <v>12</v>
      </c>
      <c r="D4" s="98">
        <v>4.29</v>
      </c>
      <c r="E4" s="29" t="s">
        <v>7</v>
      </c>
      <c r="F4" s="94">
        <v>17</v>
      </c>
      <c r="G4" s="109">
        <v>4.34</v>
      </c>
      <c r="H4" s="4" t="s">
        <v>9</v>
      </c>
      <c r="I4" s="110">
        <v>16</v>
      </c>
      <c r="J4" s="98">
        <v>3.94</v>
      </c>
      <c r="K4" s="30" t="s">
        <v>15</v>
      </c>
      <c r="L4" s="94">
        <v>15</v>
      </c>
      <c r="M4" s="109"/>
      <c r="N4" s="35"/>
      <c r="O4" s="120"/>
      <c r="P4" s="60">
        <v>4.45</v>
      </c>
      <c r="Q4" s="53" t="s">
        <v>14</v>
      </c>
      <c r="R4" s="61">
        <v>18</v>
      </c>
      <c r="S4" s="127">
        <f>O4+L4+I4+F4</f>
        <v>48</v>
      </c>
      <c r="T4" s="131">
        <f>S4-V4+R4</f>
        <v>51</v>
      </c>
      <c r="U4" s="27"/>
      <c r="V4" s="33">
        <f>MIN(F4,I4,L4,O4)</f>
        <v>15</v>
      </c>
    </row>
    <row r="5" spans="1:22" ht="15">
      <c r="A5" s="79" t="s">
        <v>7</v>
      </c>
      <c r="B5" s="49" t="s">
        <v>666</v>
      </c>
      <c r="C5" s="80" t="s">
        <v>87</v>
      </c>
      <c r="D5" s="95">
        <v>4.48</v>
      </c>
      <c r="E5" s="96" t="s">
        <v>14</v>
      </c>
      <c r="F5" s="97">
        <v>18</v>
      </c>
      <c r="G5" s="111"/>
      <c r="H5" s="112"/>
      <c r="I5" s="113">
        <v>0</v>
      </c>
      <c r="J5" s="95">
        <v>4.18</v>
      </c>
      <c r="K5" s="118" t="s">
        <v>7</v>
      </c>
      <c r="L5" s="97">
        <v>17</v>
      </c>
      <c r="M5" s="111"/>
      <c r="N5" s="121"/>
      <c r="O5" s="122"/>
      <c r="P5" s="62">
        <v>4.13</v>
      </c>
      <c r="Q5" s="63" t="s">
        <v>16</v>
      </c>
      <c r="R5" s="64">
        <v>14</v>
      </c>
      <c r="S5" s="128">
        <f>O5+L5+I5+F5</f>
        <v>35</v>
      </c>
      <c r="T5" s="132">
        <f>S5-V5+R5</f>
        <v>49</v>
      </c>
      <c r="U5" s="27"/>
      <c r="V5" s="33">
        <f>MIN(F5,I5,L5,O5)</f>
        <v>0</v>
      </c>
    </row>
    <row r="6" spans="1:22" ht="15">
      <c r="A6" s="77" t="s">
        <v>9</v>
      </c>
      <c r="B6" s="48" t="s">
        <v>168</v>
      </c>
      <c r="C6" s="78" t="s">
        <v>13</v>
      </c>
      <c r="D6" s="98">
        <v>4</v>
      </c>
      <c r="E6" s="29" t="s">
        <v>16</v>
      </c>
      <c r="F6" s="94">
        <v>14</v>
      </c>
      <c r="G6" s="109">
        <v>4.41</v>
      </c>
      <c r="H6" s="4" t="s">
        <v>14</v>
      </c>
      <c r="I6" s="110">
        <v>18</v>
      </c>
      <c r="J6" s="98">
        <v>3.93</v>
      </c>
      <c r="K6" s="30" t="s">
        <v>16</v>
      </c>
      <c r="L6" s="94">
        <v>14</v>
      </c>
      <c r="M6" s="109"/>
      <c r="N6" s="35"/>
      <c r="O6" s="120"/>
      <c r="P6" s="60">
        <v>4.21</v>
      </c>
      <c r="Q6" s="53" t="s">
        <v>15</v>
      </c>
      <c r="R6" s="61">
        <v>15</v>
      </c>
      <c r="S6" s="127">
        <f>O6+L6+I6+F6</f>
        <v>46</v>
      </c>
      <c r="T6" s="131">
        <f>S6-V6+R6</f>
        <v>47</v>
      </c>
      <c r="U6" s="27"/>
      <c r="V6" s="33">
        <f>MIN(F6,I6,L6,O6)</f>
        <v>14</v>
      </c>
    </row>
    <row r="7" spans="1:22" ht="15">
      <c r="A7" s="77" t="s">
        <v>15</v>
      </c>
      <c r="B7" s="49" t="s">
        <v>307</v>
      </c>
      <c r="C7" s="80" t="s">
        <v>87</v>
      </c>
      <c r="D7" s="95">
        <v>4.11</v>
      </c>
      <c r="E7" s="29" t="s">
        <v>9</v>
      </c>
      <c r="F7" s="94">
        <v>16</v>
      </c>
      <c r="G7" s="111"/>
      <c r="H7" s="4"/>
      <c r="I7" s="110">
        <v>0</v>
      </c>
      <c r="J7" s="95">
        <v>3.78</v>
      </c>
      <c r="K7" s="30" t="s">
        <v>17</v>
      </c>
      <c r="L7" s="94">
        <v>13</v>
      </c>
      <c r="M7" s="111"/>
      <c r="N7" s="35"/>
      <c r="O7" s="120"/>
      <c r="P7" s="62">
        <v>4.3</v>
      </c>
      <c r="Q7" s="53" t="s">
        <v>7</v>
      </c>
      <c r="R7" s="61">
        <v>17</v>
      </c>
      <c r="S7" s="127">
        <f>O7+L7+I7+F7</f>
        <v>29</v>
      </c>
      <c r="T7" s="131">
        <f>S7-V7+R7</f>
        <v>46</v>
      </c>
      <c r="U7" s="27"/>
      <c r="V7" s="33">
        <f>MIN(F7,I7,L7,O7)</f>
        <v>0</v>
      </c>
    </row>
    <row r="8" spans="1:22" ht="15">
      <c r="A8" s="79" t="s">
        <v>16</v>
      </c>
      <c r="B8" s="48" t="s">
        <v>376</v>
      </c>
      <c r="C8" s="78" t="s">
        <v>87</v>
      </c>
      <c r="D8" s="93">
        <v>3.96</v>
      </c>
      <c r="E8" s="96" t="s">
        <v>17</v>
      </c>
      <c r="F8" s="97">
        <v>13</v>
      </c>
      <c r="G8" s="109">
        <v>4.37</v>
      </c>
      <c r="H8" s="112" t="s">
        <v>7</v>
      </c>
      <c r="I8" s="113">
        <v>17</v>
      </c>
      <c r="J8" s="98">
        <v>3.78</v>
      </c>
      <c r="K8" s="118" t="s">
        <v>18</v>
      </c>
      <c r="L8" s="97">
        <v>12</v>
      </c>
      <c r="M8" s="109"/>
      <c r="N8" s="121"/>
      <c r="O8" s="122"/>
      <c r="P8" s="60">
        <v>4.25</v>
      </c>
      <c r="Q8" s="63" t="s">
        <v>9</v>
      </c>
      <c r="R8" s="64">
        <v>16</v>
      </c>
      <c r="S8" s="128">
        <f>O8+L8+I8+F8</f>
        <v>42</v>
      </c>
      <c r="T8" s="132">
        <f>S8-V8+R8</f>
        <v>46</v>
      </c>
      <c r="U8" s="27"/>
      <c r="V8" s="33">
        <f>MIN(F8,I8,L8,O8)</f>
        <v>12</v>
      </c>
    </row>
    <row r="9" spans="1:22" ht="15">
      <c r="A9" s="77" t="s">
        <v>17</v>
      </c>
      <c r="B9" s="49" t="s">
        <v>377</v>
      </c>
      <c r="C9" s="80" t="s">
        <v>12</v>
      </c>
      <c r="D9" s="95"/>
      <c r="E9" s="29"/>
      <c r="F9" s="94">
        <v>0</v>
      </c>
      <c r="G9" s="111">
        <v>2.72</v>
      </c>
      <c r="H9" s="4" t="s">
        <v>27</v>
      </c>
      <c r="I9" s="110">
        <v>3</v>
      </c>
      <c r="J9" s="95">
        <v>3.95</v>
      </c>
      <c r="K9" s="30" t="s">
        <v>9</v>
      </c>
      <c r="L9" s="94">
        <v>16</v>
      </c>
      <c r="M9" s="111"/>
      <c r="N9" s="35"/>
      <c r="O9" s="120"/>
      <c r="P9" s="62">
        <v>3.82</v>
      </c>
      <c r="Q9" s="53" t="s">
        <v>18</v>
      </c>
      <c r="R9" s="61">
        <v>12</v>
      </c>
      <c r="S9" s="127">
        <f>O9+L9+I9+F9</f>
        <v>19</v>
      </c>
      <c r="T9" s="131">
        <f>S9-V9+R9</f>
        <v>31</v>
      </c>
      <c r="U9" s="27"/>
      <c r="V9" s="33">
        <f>MIN(F9,I9,L9,O9)</f>
        <v>0</v>
      </c>
    </row>
    <row r="10" spans="1:22" ht="15">
      <c r="A10" s="77" t="s">
        <v>18</v>
      </c>
      <c r="B10" s="48" t="s">
        <v>665</v>
      </c>
      <c r="C10" s="78" t="s">
        <v>13</v>
      </c>
      <c r="D10" s="98">
        <v>3.82</v>
      </c>
      <c r="E10" s="29" t="s">
        <v>19</v>
      </c>
      <c r="F10" s="94">
        <v>11</v>
      </c>
      <c r="G10" s="109">
        <v>3.7</v>
      </c>
      <c r="H10" s="4" t="s">
        <v>20</v>
      </c>
      <c r="I10" s="110">
        <v>10</v>
      </c>
      <c r="J10" s="98">
        <v>3.31</v>
      </c>
      <c r="K10" s="30" t="s">
        <v>22</v>
      </c>
      <c r="L10" s="94">
        <v>8</v>
      </c>
      <c r="M10" s="109"/>
      <c r="N10" s="35"/>
      <c r="O10" s="120"/>
      <c r="P10" s="60">
        <v>3.67</v>
      </c>
      <c r="Q10" s="53" t="s">
        <v>20</v>
      </c>
      <c r="R10" s="61">
        <v>10</v>
      </c>
      <c r="S10" s="127">
        <f>O10+L10+I10+F10</f>
        <v>29</v>
      </c>
      <c r="T10" s="131">
        <f>S10-V10+R10</f>
        <v>31</v>
      </c>
      <c r="U10" s="27"/>
      <c r="V10" s="33">
        <f>MIN(F10,I10,L10,O10)</f>
        <v>8</v>
      </c>
    </row>
    <row r="11" spans="1:22" ht="15">
      <c r="A11" s="79" t="s">
        <v>19</v>
      </c>
      <c r="B11" s="49" t="s">
        <v>663</v>
      </c>
      <c r="C11" s="80" t="s">
        <v>12</v>
      </c>
      <c r="D11" s="95">
        <v>3.8</v>
      </c>
      <c r="E11" s="96" t="s">
        <v>20</v>
      </c>
      <c r="F11" s="97">
        <v>10</v>
      </c>
      <c r="G11" s="111">
        <v>3.69</v>
      </c>
      <c r="H11" s="112" t="s">
        <v>22</v>
      </c>
      <c r="I11" s="113">
        <v>8</v>
      </c>
      <c r="J11" s="95">
        <v>3.44</v>
      </c>
      <c r="K11" s="118" t="s">
        <v>21</v>
      </c>
      <c r="L11" s="97">
        <v>9</v>
      </c>
      <c r="M11" s="111"/>
      <c r="N11" s="121"/>
      <c r="O11" s="122"/>
      <c r="P11" s="62">
        <v>3.76</v>
      </c>
      <c r="Q11" s="63" t="s">
        <v>19</v>
      </c>
      <c r="R11" s="64">
        <v>11</v>
      </c>
      <c r="S11" s="128">
        <f>O11+L11+I11+F11</f>
        <v>27</v>
      </c>
      <c r="T11" s="132">
        <f>S11-V11+R11</f>
        <v>30</v>
      </c>
      <c r="U11" s="27"/>
      <c r="V11" s="33">
        <f>MIN(F11,I11,L11,O11)</f>
        <v>8</v>
      </c>
    </row>
    <row r="12" spans="1:22" ht="15">
      <c r="A12" s="77" t="s">
        <v>20</v>
      </c>
      <c r="B12" s="48" t="s">
        <v>732</v>
      </c>
      <c r="C12" s="78" t="s">
        <v>10</v>
      </c>
      <c r="D12" s="98"/>
      <c r="E12" s="29"/>
      <c r="F12" s="94">
        <v>0</v>
      </c>
      <c r="G12" s="109">
        <v>3.8</v>
      </c>
      <c r="H12" s="4" t="s">
        <v>19</v>
      </c>
      <c r="I12" s="110">
        <v>11</v>
      </c>
      <c r="J12" s="98">
        <v>4.24</v>
      </c>
      <c r="K12" s="30" t="s">
        <v>14</v>
      </c>
      <c r="L12" s="94">
        <v>18</v>
      </c>
      <c r="M12" s="109"/>
      <c r="N12" s="35"/>
      <c r="O12" s="120"/>
      <c r="P12" s="60"/>
      <c r="Q12" s="53"/>
      <c r="R12" s="61">
        <v>0</v>
      </c>
      <c r="S12" s="127">
        <f>O12+L12+I12+F12</f>
        <v>29</v>
      </c>
      <c r="T12" s="131">
        <f>S12-V12+R12</f>
        <v>29</v>
      </c>
      <c r="U12" s="27"/>
      <c r="V12" s="33">
        <f>MIN(F12,I12,L12,O12)</f>
        <v>0</v>
      </c>
    </row>
    <row r="13" spans="1:22" ht="15">
      <c r="A13" s="77" t="s">
        <v>21</v>
      </c>
      <c r="B13" s="49" t="s">
        <v>843</v>
      </c>
      <c r="C13" s="80" t="s">
        <v>6</v>
      </c>
      <c r="D13" s="95"/>
      <c r="E13" s="29"/>
      <c r="F13" s="94">
        <v>0</v>
      </c>
      <c r="G13" s="111"/>
      <c r="H13" s="4"/>
      <c r="I13" s="110">
        <v>0</v>
      </c>
      <c r="J13" s="95">
        <v>3.7</v>
      </c>
      <c r="K13" s="30" t="s">
        <v>20</v>
      </c>
      <c r="L13" s="94">
        <v>10</v>
      </c>
      <c r="M13" s="111"/>
      <c r="N13" s="35"/>
      <c r="O13" s="120"/>
      <c r="P13" s="62">
        <v>3.03</v>
      </c>
      <c r="Q13" s="53" t="s">
        <v>22</v>
      </c>
      <c r="R13" s="61">
        <v>8</v>
      </c>
      <c r="S13" s="127">
        <f>O13+L13+I13+F13</f>
        <v>10</v>
      </c>
      <c r="T13" s="131">
        <f>S13-V13+R13</f>
        <v>18</v>
      </c>
      <c r="U13" s="27"/>
      <c r="V13" s="33">
        <f>MIN(F13,I13,L13,O13)</f>
        <v>0</v>
      </c>
    </row>
    <row r="14" spans="1:22" ht="15">
      <c r="A14" s="79" t="s">
        <v>22</v>
      </c>
      <c r="B14" s="48" t="s">
        <v>265</v>
      </c>
      <c r="C14" s="78" t="s">
        <v>13</v>
      </c>
      <c r="D14" s="98">
        <v>3.72</v>
      </c>
      <c r="E14" s="96" t="s">
        <v>21</v>
      </c>
      <c r="F14" s="97">
        <v>9</v>
      </c>
      <c r="G14" s="109"/>
      <c r="H14" s="112"/>
      <c r="I14" s="113">
        <v>0</v>
      </c>
      <c r="J14" s="98">
        <v>3.25</v>
      </c>
      <c r="K14" s="118" t="s">
        <v>23</v>
      </c>
      <c r="L14" s="97">
        <v>7</v>
      </c>
      <c r="M14" s="109"/>
      <c r="N14" s="121"/>
      <c r="O14" s="122"/>
      <c r="P14" s="60"/>
      <c r="Q14" s="63"/>
      <c r="R14" s="64"/>
      <c r="S14" s="128">
        <f>O14+L14+I14+F14</f>
        <v>16</v>
      </c>
      <c r="T14" s="132">
        <f>S14-V14+R14</f>
        <v>16</v>
      </c>
      <c r="U14" s="27"/>
      <c r="V14" s="33">
        <f>MIN(F14,I14,L14,O14)</f>
        <v>0</v>
      </c>
    </row>
    <row r="15" spans="1:22" ht="15">
      <c r="A15" s="77" t="s">
        <v>23</v>
      </c>
      <c r="B15" s="49" t="s">
        <v>296</v>
      </c>
      <c r="C15" s="80" t="s">
        <v>10</v>
      </c>
      <c r="D15" s="95"/>
      <c r="E15" s="29"/>
      <c r="F15" s="94">
        <v>0</v>
      </c>
      <c r="G15" s="111">
        <v>4.1</v>
      </c>
      <c r="H15" s="4" t="s">
        <v>15</v>
      </c>
      <c r="I15" s="110">
        <v>15</v>
      </c>
      <c r="J15" s="95"/>
      <c r="K15" s="30"/>
      <c r="L15" s="94"/>
      <c r="M15" s="111"/>
      <c r="N15" s="35"/>
      <c r="O15" s="120"/>
      <c r="P15" s="62"/>
      <c r="Q15" s="53"/>
      <c r="R15" s="61"/>
      <c r="S15" s="127">
        <f>O15+L15+I15+F15</f>
        <v>15</v>
      </c>
      <c r="T15" s="131">
        <f>S15-V15+R15</f>
        <v>15</v>
      </c>
      <c r="U15" s="27"/>
      <c r="V15" s="33">
        <f>MIN(F15,I15,L15,O15)</f>
        <v>0</v>
      </c>
    </row>
    <row r="16" spans="1:22" ht="15">
      <c r="A16" s="77" t="s">
        <v>24</v>
      </c>
      <c r="B16" s="48" t="s">
        <v>103</v>
      </c>
      <c r="C16" s="78" t="s">
        <v>6</v>
      </c>
      <c r="D16" s="98">
        <v>4</v>
      </c>
      <c r="E16" s="29" t="s">
        <v>15</v>
      </c>
      <c r="F16" s="94">
        <v>15</v>
      </c>
      <c r="G16" s="109">
        <v>0</v>
      </c>
      <c r="H16" s="4" t="s">
        <v>89</v>
      </c>
      <c r="I16" s="110">
        <v>1</v>
      </c>
      <c r="J16" s="98"/>
      <c r="K16" s="30"/>
      <c r="L16" s="94"/>
      <c r="M16" s="109"/>
      <c r="N16" s="35"/>
      <c r="O16" s="120"/>
      <c r="P16" s="60"/>
      <c r="Q16" s="53"/>
      <c r="R16" s="61"/>
      <c r="S16" s="127">
        <f>O16+L16+I16+F16</f>
        <v>16</v>
      </c>
      <c r="T16" s="131">
        <f>S16-V16+R16</f>
        <v>15</v>
      </c>
      <c r="U16" s="27"/>
      <c r="V16" s="33">
        <f>MIN(F16,I16,L16,O16)</f>
        <v>1</v>
      </c>
    </row>
    <row r="17" spans="1:22" ht="15">
      <c r="A17" s="79" t="s">
        <v>25</v>
      </c>
      <c r="B17" s="49" t="s">
        <v>170</v>
      </c>
      <c r="C17" s="80" t="s">
        <v>6</v>
      </c>
      <c r="D17" s="99">
        <v>3.92</v>
      </c>
      <c r="E17" s="96" t="s">
        <v>18</v>
      </c>
      <c r="F17" s="97">
        <v>12</v>
      </c>
      <c r="G17" s="111">
        <v>3.9</v>
      </c>
      <c r="H17" s="112" t="s">
        <v>16</v>
      </c>
      <c r="I17" s="113">
        <v>14</v>
      </c>
      <c r="J17" s="95"/>
      <c r="K17" s="118"/>
      <c r="L17" s="97"/>
      <c r="M17" s="111"/>
      <c r="N17" s="121"/>
      <c r="O17" s="122"/>
      <c r="P17" s="62"/>
      <c r="Q17" s="63"/>
      <c r="R17" s="64"/>
      <c r="S17" s="128">
        <f>O17+L17+I17+F17</f>
        <v>26</v>
      </c>
      <c r="T17" s="132">
        <f>S17-V17+R17</f>
        <v>14</v>
      </c>
      <c r="U17" s="27"/>
      <c r="V17" s="33">
        <f>MIN(F17,I17,L17,O17)</f>
        <v>12</v>
      </c>
    </row>
    <row r="18" spans="1:22" ht="15">
      <c r="A18" s="77" t="s">
        <v>26</v>
      </c>
      <c r="B18" s="48" t="s">
        <v>270</v>
      </c>
      <c r="C18" s="78" t="s">
        <v>8</v>
      </c>
      <c r="D18" s="98"/>
      <c r="E18" s="29"/>
      <c r="F18" s="94">
        <v>0</v>
      </c>
      <c r="G18" s="109">
        <v>3.89</v>
      </c>
      <c r="H18" s="4" t="s">
        <v>17</v>
      </c>
      <c r="I18" s="110">
        <v>13</v>
      </c>
      <c r="J18" s="98"/>
      <c r="K18" s="30"/>
      <c r="L18" s="94"/>
      <c r="M18" s="109"/>
      <c r="N18" s="35"/>
      <c r="O18" s="120"/>
      <c r="P18" s="60"/>
      <c r="Q18" s="53"/>
      <c r="R18" s="61"/>
      <c r="S18" s="127">
        <f>O18+L18+I18+F18</f>
        <v>13</v>
      </c>
      <c r="T18" s="131">
        <f>S18-V18+R18</f>
        <v>13</v>
      </c>
      <c r="U18" s="27"/>
      <c r="V18" s="33">
        <f>MIN(F18,I18,L18,O18)</f>
        <v>0</v>
      </c>
    </row>
    <row r="19" spans="1:22" ht="15">
      <c r="A19" s="77" t="s">
        <v>27</v>
      </c>
      <c r="B19" s="48" t="s">
        <v>895</v>
      </c>
      <c r="C19" s="78" t="s">
        <v>8</v>
      </c>
      <c r="D19" s="98"/>
      <c r="E19" s="29"/>
      <c r="F19" s="94">
        <v>0</v>
      </c>
      <c r="G19" s="109"/>
      <c r="H19" s="4"/>
      <c r="I19" s="110">
        <v>0</v>
      </c>
      <c r="J19" s="98"/>
      <c r="K19" s="30"/>
      <c r="L19" s="94">
        <v>0</v>
      </c>
      <c r="M19" s="109"/>
      <c r="N19" s="35"/>
      <c r="O19" s="120"/>
      <c r="P19" s="60">
        <v>3.84</v>
      </c>
      <c r="Q19" s="53" t="s">
        <v>17</v>
      </c>
      <c r="R19" s="61">
        <v>13</v>
      </c>
      <c r="S19" s="127">
        <f>O19+L19+I19+F19</f>
        <v>0</v>
      </c>
      <c r="T19" s="131">
        <f>S19-V19+R19</f>
        <v>13</v>
      </c>
      <c r="U19" s="27"/>
      <c r="V19" s="33">
        <f>MIN(F19,I19,L19,O19)</f>
        <v>0</v>
      </c>
    </row>
    <row r="20" spans="1:22" ht="15">
      <c r="A20" s="79" t="s">
        <v>89</v>
      </c>
      <c r="B20" s="48" t="s">
        <v>650</v>
      </c>
      <c r="C20" s="78" t="s">
        <v>8</v>
      </c>
      <c r="D20" s="98">
        <v>3.65</v>
      </c>
      <c r="E20" s="29" t="s">
        <v>23</v>
      </c>
      <c r="F20" s="94">
        <v>7</v>
      </c>
      <c r="G20" s="109">
        <v>3.85</v>
      </c>
      <c r="H20" s="4" t="s">
        <v>18</v>
      </c>
      <c r="I20" s="110">
        <v>12</v>
      </c>
      <c r="J20" s="98"/>
      <c r="K20" s="30"/>
      <c r="L20" s="94"/>
      <c r="M20" s="109"/>
      <c r="N20" s="35"/>
      <c r="O20" s="120"/>
      <c r="P20" s="60"/>
      <c r="Q20" s="53"/>
      <c r="R20" s="61"/>
      <c r="S20" s="128">
        <f>O20+L20+I20+F20</f>
        <v>19</v>
      </c>
      <c r="T20" s="132">
        <f>S20-V20+R20</f>
        <v>12</v>
      </c>
      <c r="U20" s="27"/>
      <c r="V20" s="33">
        <f>MIN(F20,I20,L20,O20)</f>
        <v>7</v>
      </c>
    </row>
    <row r="21" spans="1:22" ht="15">
      <c r="A21" s="77" t="s">
        <v>90</v>
      </c>
      <c r="B21" s="49" t="s">
        <v>711</v>
      </c>
      <c r="C21" s="80" t="s">
        <v>8</v>
      </c>
      <c r="D21" s="95"/>
      <c r="E21" s="96"/>
      <c r="F21" s="97">
        <v>0</v>
      </c>
      <c r="G21" s="111">
        <v>3.67</v>
      </c>
      <c r="H21" s="112" t="s">
        <v>24</v>
      </c>
      <c r="I21" s="113">
        <v>6</v>
      </c>
      <c r="J21" s="98">
        <v>3.03</v>
      </c>
      <c r="K21" s="30" t="s">
        <v>24</v>
      </c>
      <c r="L21" s="94">
        <v>6</v>
      </c>
      <c r="M21" s="109"/>
      <c r="N21" s="35"/>
      <c r="O21" s="120"/>
      <c r="P21" s="60"/>
      <c r="Q21" s="53"/>
      <c r="R21" s="61"/>
      <c r="S21" s="127">
        <f>O21+L21+I21+F21</f>
        <v>12</v>
      </c>
      <c r="T21" s="131">
        <f>S21-V21+R21</f>
        <v>12</v>
      </c>
      <c r="U21" s="27"/>
      <c r="V21" s="33">
        <f>MIN(F21,I21,L21,O21)</f>
        <v>0</v>
      </c>
    </row>
    <row r="22" spans="1:22" ht="15">
      <c r="A22" s="77" t="s">
        <v>91</v>
      </c>
      <c r="B22" s="48" t="s">
        <v>655</v>
      </c>
      <c r="C22" s="78" t="s">
        <v>6</v>
      </c>
      <c r="D22" s="98"/>
      <c r="E22" s="31"/>
      <c r="F22" s="94">
        <v>0</v>
      </c>
      <c r="G22" s="109"/>
      <c r="H22" s="4"/>
      <c r="I22" s="110">
        <v>0</v>
      </c>
      <c r="J22" s="98">
        <v>3.77</v>
      </c>
      <c r="K22" s="30" t="s">
        <v>19</v>
      </c>
      <c r="L22" s="94">
        <v>11</v>
      </c>
      <c r="M22" s="109"/>
      <c r="N22" s="35"/>
      <c r="O22" s="120"/>
      <c r="P22" s="60"/>
      <c r="Q22" s="53"/>
      <c r="R22" s="61"/>
      <c r="S22" s="127">
        <f>O22+L22+I22+F22</f>
        <v>11</v>
      </c>
      <c r="T22" s="131">
        <f>S22-V22+R22</f>
        <v>11</v>
      </c>
      <c r="U22" s="27"/>
      <c r="V22" s="33">
        <f>MIN(F22,I22,L22,O22)</f>
        <v>0</v>
      </c>
    </row>
    <row r="23" spans="1:22" ht="15">
      <c r="A23" s="79" t="s">
        <v>92</v>
      </c>
      <c r="B23" s="49" t="s">
        <v>730</v>
      </c>
      <c r="C23" s="80" t="s">
        <v>10</v>
      </c>
      <c r="D23" s="95"/>
      <c r="E23" s="96"/>
      <c r="F23" s="97">
        <v>0</v>
      </c>
      <c r="G23" s="111">
        <v>3.7</v>
      </c>
      <c r="H23" s="112" t="s">
        <v>21</v>
      </c>
      <c r="I23" s="113">
        <v>9</v>
      </c>
      <c r="J23" s="98"/>
      <c r="K23" s="30"/>
      <c r="L23" s="94"/>
      <c r="M23" s="109"/>
      <c r="N23" s="35"/>
      <c r="O23" s="120"/>
      <c r="P23" s="60"/>
      <c r="Q23" s="53"/>
      <c r="R23" s="61"/>
      <c r="S23" s="128">
        <f>O23+L23+I23+F23</f>
        <v>9</v>
      </c>
      <c r="T23" s="132">
        <f>S23-V23+R23</f>
        <v>9</v>
      </c>
      <c r="U23" s="27"/>
      <c r="V23" s="33">
        <f>MIN(F23,I23,L23,O23)</f>
        <v>0</v>
      </c>
    </row>
    <row r="24" spans="1:22" ht="15">
      <c r="A24" s="77" t="s">
        <v>93</v>
      </c>
      <c r="B24" s="48" t="s">
        <v>872</v>
      </c>
      <c r="C24" s="78" t="s">
        <v>8</v>
      </c>
      <c r="D24" s="98"/>
      <c r="E24" s="29"/>
      <c r="F24" s="94">
        <v>0</v>
      </c>
      <c r="G24" s="109"/>
      <c r="H24" s="4"/>
      <c r="I24" s="110">
        <v>0</v>
      </c>
      <c r="J24" s="98"/>
      <c r="K24" s="30"/>
      <c r="L24" s="94">
        <v>0</v>
      </c>
      <c r="M24" s="109"/>
      <c r="N24" s="35"/>
      <c r="O24" s="120"/>
      <c r="P24" s="60">
        <v>3.33</v>
      </c>
      <c r="Q24" s="53" t="s">
        <v>21</v>
      </c>
      <c r="R24" s="61">
        <v>9</v>
      </c>
      <c r="S24" s="127">
        <f>O24+L24+I24+F24</f>
        <v>0</v>
      </c>
      <c r="T24" s="131">
        <f>S24-V24+R24</f>
        <v>9</v>
      </c>
      <c r="U24" s="27"/>
      <c r="V24" s="33">
        <f>MIN(F24,I24,L24,O24)</f>
        <v>0</v>
      </c>
    </row>
    <row r="25" spans="1:22" ht="15">
      <c r="A25" s="77" t="s">
        <v>94</v>
      </c>
      <c r="B25" s="48" t="s">
        <v>254</v>
      </c>
      <c r="C25" s="78" t="s">
        <v>10</v>
      </c>
      <c r="D25" s="98">
        <v>3.68</v>
      </c>
      <c r="E25" s="29" t="s">
        <v>22</v>
      </c>
      <c r="F25" s="94">
        <v>8</v>
      </c>
      <c r="G25" s="109"/>
      <c r="H25" s="4"/>
      <c r="I25" s="110">
        <v>0</v>
      </c>
      <c r="J25" s="98"/>
      <c r="K25" s="30"/>
      <c r="L25" s="94"/>
      <c r="M25" s="109"/>
      <c r="N25" s="35"/>
      <c r="O25" s="120"/>
      <c r="P25" s="60"/>
      <c r="Q25" s="53"/>
      <c r="R25" s="61"/>
      <c r="S25" s="127">
        <f>O25+L25+I25+F25</f>
        <v>8</v>
      </c>
      <c r="T25" s="131">
        <f>S25-V25+R25</f>
        <v>8</v>
      </c>
      <c r="U25" s="27"/>
      <c r="V25" s="33">
        <f>MIN(F25,I25,L25,O25)</f>
        <v>0</v>
      </c>
    </row>
    <row r="26" spans="1:22" ht="15">
      <c r="A26" s="79" t="s">
        <v>95</v>
      </c>
      <c r="B26" s="48" t="s">
        <v>163</v>
      </c>
      <c r="C26" s="78" t="s">
        <v>87</v>
      </c>
      <c r="D26" s="98"/>
      <c r="E26" s="31"/>
      <c r="F26" s="94">
        <v>0</v>
      </c>
      <c r="G26" s="109">
        <v>3.68</v>
      </c>
      <c r="H26" s="4" t="s">
        <v>23</v>
      </c>
      <c r="I26" s="110">
        <v>7</v>
      </c>
      <c r="J26" s="98"/>
      <c r="K26" s="30"/>
      <c r="L26" s="94"/>
      <c r="M26" s="109"/>
      <c r="N26" s="35"/>
      <c r="O26" s="120"/>
      <c r="P26" s="60"/>
      <c r="Q26" s="53"/>
      <c r="R26" s="61"/>
      <c r="S26" s="128">
        <f>O26+L26+I26+F26</f>
        <v>7</v>
      </c>
      <c r="T26" s="132">
        <f>S26-V26+R26</f>
        <v>7</v>
      </c>
      <c r="U26" s="27"/>
      <c r="V26" s="33">
        <f>MIN(F26,I26,L26,O26)</f>
        <v>0</v>
      </c>
    </row>
    <row r="27" spans="1:22" ht="15">
      <c r="A27" s="77" t="s">
        <v>99</v>
      </c>
      <c r="B27" s="48" t="s">
        <v>627</v>
      </c>
      <c r="C27" s="78" t="s">
        <v>8</v>
      </c>
      <c r="D27" s="93">
        <v>3.64</v>
      </c>
      <c r="E27" s="29" t="s">
        <v>24</v>
      </c>
      <c r="F27" s="94">
        <v>6</v>
      </c>
      <c r="G27" s="109"/>
      <c r="H27" s="4"/>
      <c r="I27" s="110">
        <v>0</v>
      </c>
      <c r="J27" s="98"/>
      <c r="K27" s="30"/>
      <c r="L27" s="94"/>
      <c r="M27" s="109"/>
      <c r="N27" s="35"/>
      <c r="O27" s="120"/>
      <c r="P27" s="60"/>
      <c r="Q27" s="53"/>
      <c r="R27" s="61"/>
      <c r="S27" s="127">
        <f>O27+L27+I27+F27</f>
        <v>6</v>
      </c>
      <c r="T27" s="131">
        <f>S27-V27+R27</f>
        <v>6</v>
      </c>
      <c r="U27" s="27"/>
      <c r="V27" s="33">
        <f>MIN(F27,I27,L27,O27)</f>
        <v>0</v>
      </c>
    </row>
    <row r="28" spans="1:22" ht="15">
      <c r="A28" s="77" t="s">
        <v>100</v>
      </c>
      <c r="B28" s="48" t="s">
        <v>842</v>
      </c>
      <c r="C28" s="78" t="s">
        <v>13</v>
      </c>
      <c r="D28" s="98"/>
      <c r="E28" s="29"/>
      <c r="F28" s="94">
        <v>0</v>
      </c>
      <c r="G28" s="109"/>
      <c r="H28" s="4"/>
      <c r="I28" s="110">
        <v>0</v>
      </c>
      <c r="J28" s="98">
        <v>3.01</v>
      </c>
      <c r="K28" s="30" t="s">
        <v>25</v>
      </c>
      <c r="L28" s="94">
        <v>5</v>
      </c>
      <c r="M28" s="109"/>
      <c r="N28" s="35"/>
      <c r="O28" s="120"/>
      <c r="P28" s="60"/>
      <c r="Q28" s="53"/>
      <c r="R28" s="61"/>
      <c r="S28" s="127">
        <f>O28+L28+I28+F28</f>
        <v>5</v>
      </c>
      <c r="T28" s="131">
        <f>S28-V28+R28</f>
        <v>5</v>
      </c>
      <c r="U28" s="27"/>
      <c r="V28" s="33">
        <f>MIN(F28,I28,L28,O28)</f>
        <v>0</v>
      </c>
    </row>
    <row r="29" spans="1:22" ht="15">
      <c r="A29" s="79" t="s">
        <v>114</v>
      </c>
      <c r="B29" s="48" t="s">
        <v>731</v>
      </c>
      <c r="C29" s="78" t="s">
        <v>87</v>
      </c>
      <c r="D29" s="98"/>
      <c r="E29" s="29"/>
      <c r="F29" s="94">
        <v>0</v>
      </c>
      <c r="G29" s="109">
        <v>3.61</v>
      </c>
      <c r="H29" s="4" t="s">
        <v>25</v>
      </c>
      <c r="I29" s="110">
        <v>5</v>
      </c>
      <c r="J29" s="98"/>
      <c r="K29" s="30"/>
      <c r="L29" s="94"/>
      <c r="M29" s="109"/>
      <c r="N29" s="35"/>
      <c r="O29" s="120"/>
      <c r="P29" s="60"/>
      <c r="Q29" s="53"/>
      <c r="R29" s="61"/>
      <c r="S29" s="128">
        <f>O29+L29+I29+F29</f>
        <v>5</v>
      </c>
      <c r="T29" s="132">
        <f>S29-V29+R29</f>
        <v>5</v>
      </c>
      <c r="U29" s="27"/>
      <c r="V29" s="33">
        <f>MIN(F29,I29,L29,O29)</f>
        <v>0</v>
      </c>
    </row>
    <row r="30" spans="1:22" ht="15">
      <c r="A30" s="77" t="s">
        <v>115</v>
      </c>
      <c r="B30" s="48" t="s">
        <v>664</v>
      </c>
      <c r="C30" s="78" t="s">
        <v>12</v>
      </c>
      <c r="D30" s="98">
        <v>3.48</v>
      </c>
      <c r="E30" s="29" t="s">
        <v>25</v>
      </c>
      <c r="F30" s="94">
        <v>5</v>
      </c>
      <c r="G30" s="109"/>
      <c r="H30" s="4"/>
      <c r="I30" s="110">
        <v>0</v>
      </c>
      <c r="J30" s="98"/>
      <c r="K30" s="30"/>
      <c r="L30" s="94"/>
      <c r="M30" s="109"/>
      <c r="N30" s="35"/>
      <c r="O30" s="120"/>
      <c r="P30" s="60"/>
      <c r="Q30" s="53"/>
      <c r="R30" s="61"/>
      <c r="S30" s="127">
        <f>O30+L30+I30+F30</f>
        <v>5</v>
      </c>
      <c r="T30" s="131">
        <f>S30-V30+R30</f>
        <v>5</v>
      </c>
      <c r="U30" s="27"/>
      <c r="V30" s="33">
        <f>MIN(F30,I30,L30,O30)</f>
        <v>0</v>
      </c>
    </row>
    <row r="31" spans="1:22" ht="15">
      <c r="A31" s="77" t="s">
        <v>134</v>
      </c>
      <c r="B31" s="48" t="s">
        <v>648</v>
      </c>
      <c r="C31" s="78" t="s">
        <v>13</v>
      </c>
      <c r="D31" s="98"/>
      <c r="E31" s="29"/>
      <c r="F31" s="94">
        <v>0</v>
      </c>
      <c r="G31" s="109"/>
      <c r="H31" s="4"/>
      <c r="I31" s="110">
        <v>0</v>
      </c>
      <c r="J31" s="98">
        <v>2.98</v>
      </c>
      <c r="K31" s="30" t="s">
        <v>26</v>
      </c>
      <c r="L31" s="94">
        <v>4</v>
      </c>
      <c r="M31" s="109"/>
      <c r="N31" s="35"/>
      <c r="O31" s="120"/>
      <c r="P31" s="60"/>
      <c r="Q31" s="53"/>
      <c r="R31" s="61"/>
      <c r="S31" s="127">
        <f>O31+L31+I31+F31</f>
        <v>4</v>
      </c>
      <c r="T31" s="131">
        <f>S31-V31+R31</f>
        <v>4</v>
      </c>
      <c r="U31" s="27"/>
      <c r="V31" s="33">
        <f>MIN(F31,I31,L31,O31)</f>
        <v>0</v>
      </c>
    </row>
    <row r="32" spans="1:22" ht="15">
      <c r="A32" s="79" t="s">
        <v>125</v>
      </c>
      <c r="B32" s="48" t="s">
        <v>647</v>
      </c>
      <c r="C32" s="78" t="s">
        <v>13</v>
      </c>
      <c r="D32" s="98"/>
      <c r="E32" s="29"/>
      <c r="F32" s="94">
        <v>0</v>
      </c>
      <c r="G32" s="109">
        <v>3.48</v>
      </c>
      <c r="H32" s="4" t="s">
        <v>26</v>
      </c>
      <c r="I32" s="110">
        <v>4</v>
      </c>
      <c r="J32" s="98"/>
      <c r="K32" s="30"/>
      <c r="L32" s="94"/>
      <c r="M32" s="109"/>
      <c r="N32" s="35"/>
      <c r="O32" s="120"/>
      <c r="P32" s="60"/>
      <c r="Q32" s="53"/>
      <c r="R32" s="61"/>
      <c r="S32" s="128">
        <f>O32+L32+I32+F32</f>
        <v>4</v>
      </c>
      <c r="T32" s="132">
        <f>S32-V32+R32</f>
        <v>4</v>
      </c>
      <c r="U32" s="27"/>
      <c r="V32" s="33">
        <f>MIN(F32,I32,L32,O32)</f>
        <v>0</v>
      </c>
    </row>
    <row r="33" spans="1:22" ht="15">
      <c r="A33" s="77" t="s">
        <v>135</v>
      </c>
      <c r="B33" s="48" t="s">
        <v>844</v>
      </c>
      <c r="C33" s="78" t="s">
        <v>8</v>
      </c>
      <c r="D33" s="98"/>
      <c r="E33" s="29"/>
      <c r="F33" s="94">
        <v>0</v>
      </c>
      <c r="G33" s="109"/>
      <c r="H33" s="4"/>
      <c r="I33" s="110">
        <v>0</v>
      </c>
      <c r="J33" s="98">
        <v>0</v>
      </c>
      <c r="K33" s="30"/>
      <c r="L33" s="94">
        <v>1</v>
      </c>
      <c r="M33" s="109"/>
      <c r="N33" s="35"/>
      <c r="O33" s="120"/>
      <c r="P33" s="60"/>
      <c r="Q33" s="53"/>
      <c r="R33" s="61"/>
      <c r="S33" s="127">
        <f>O33+L33+I33+F33</f>
        <v>1</v>
      </c>
      <c r="T33" s="131">
        <f>S33-V33+R33</f>
        <v>1</v>
      </c>
      <c r="U33" s="27"/>
      <c r="V33" s="33">
        <f>MIN(F33,I33,L33,O33)</f>
        <v>0</v>
      </c>
    </row>
    <row r="34" spans="1:22" ht="12.75" hidden="1">
      <c r="A34" s="77" t="s">
        <v>136</v>
      </c>
      <c r="B34" s="50" t="s">
        <v>390</v>
      </c>
      <c r="C34" s="81" t="s">
        <v>87</v>
      </c>
      <c r="D34" s="98"/>
      <c r="E34" s="29"/>
      <c r="F34" s="94"/>
      <c r="G34" s="109"/>
      <c r="H34" s="4"/>
      <c r="I34" s="110"/>
      <c r="J34" s="98"/>
      <c r="K34" s="30"/>
      <c r="L34" s="94"/>
      <c r="M34" s="109"/>
      <c r="N34" s="35"/>
      <c r="O34" s="120"/>
      <c r="P34" s="60"/>
      <c r="Q34" s="53"/>
      <c r="R34" s="61"/>
      <c r="S34" s="127">
        <f>O34+L34+I34+F34</f>
        <v>0</v>
      </c>
      <c r="T34" s="131">
        <f aca="true" t="shared" si="0" ref="T33:T70">S34-V34+R34</f>
        <v>0</v>
      </c>
      <c r="U34" s="27"/>
      <c r="V34" s="33">
        <f>MIN(F34,I34,L34,O34)</f>
        <v>0</v>
      </c>
    </row>
    <row r="35" spans="1:22" ht="12.75" hidden="1">
      <c r="A35" s="79" t="s">
        <v>137</v>
      </c>
      <c r="B35" s="51" t="s">
        <v>190</v>
      </c>
      <c r="C35" s="82" t="s">
        <v>10</v>
      </c>
      <c r="D35" s="93"/>
      <c r="E35" s="29"/>
      <c r="F35" s="94"/>
      <c r="G35" s="109"/>
      <c r="H35" s="4"/>
      <c r="I35" s="110"/>
      <c r="J35" s="98"/>
      <c r="K35" s="30"/>
      <c r="L35" s="94"/>
      <c r="M35" s="109"/>
      <c r="N35" s="35"/>
      <c r="O35" s="120"/>
      <c r="P35" s="60"/>
      <c r="Q35" s="53"/>
      <c r="R35" s="61"/>
      <c r="S35" s="128">
        <f>O35+L35+I35+F35</f>
        <v>0</v>
      </c>
      <c r="T35" s="132">
        <f t="shared" si="0"/>
        <v>0</v>
      </c>
      <c r="U35" s="27"/>
      <c r="V35" s="33">
        <f>MIN(F35,I35,L35,O35)</f>
        <v>0</v>
      </c>
    </row>
    <row r="36" spans="1:22" ht="12.75" hidden="1">
      <c r="A36" s="77" t="s">
        <v>138</v>
      </c>
      <c r="B36" s="50" t="s">
        <v>401</v>
      </c>
      <c r="C36" s="81" t="s">
        <v>13</v>
      </c>
      <c r="D36" s="95"/>
      <c r="E36" s="96"/>
      <c r="F36" s="97"/>
      <c r="G36" s="111"/>
      <c r="H36" s="112"/>
      <c r="I36" s="113"/>
      <c r="J36" s="95"/>
      <c r="K36" s="118"/>
      <c r="L36" s="97"/>
      <c r="M36" s="111"/>
      <c r="N36" s="121"/>
      <c r="O36" s="122"/>
      <c r="P36" s="62"/>
      <c r="Q36" s="63"/>
      <c r="R36" s="64"/>
      <c r="S36" s="127">
        <f aca="true" t="shared" si="1" ref="S36:S67">O36+L36+I36+F36</f>
        <v>0</v>
      </c>
      <c r="T36" s="131">
        <f t="shared" si="0"/>
        <v>0</v>
      </c>
      <c r="U36" s="27"/>
      <c r="V36" s="33">
        <f aca="true" t="shared" si="2" ref="V36:V67">MIN(F36,I36,L36,O36)</f>
        <v>0</v>
      </c>
    </row>
    <row r="37" spans="1:22" ht="12.75" hidden="1">
      <c r="A37" s="77" t="s">
        <v>139</v>
      </c>
      <c r="B37" s="51" t="s">
        <v>121</v>
      </c>
      <c r="C37" s="82" t="s">
        <v>8</v>
      </c>
      <c r="D37" s="98"/>
      <c r="E37" s="29"/>
      <c r="F37" s="94"/>
      <c r="G37" s="109"/>
      <c r="H37" s="4"/>
      <c r="I37" s="110"/>
      <c r="J37" s="98"/>
      <c r="K37" s="30"/>
      <c r="L37" s="94"/>
      <c r="M37" s="109"/>
      <c r="N37" s="35"/>
      <c r="O37" s="120"/>
      <c r="P37" s="60"/>
      <c r="Q37" s="53"/>
      <c r="R37" s="61"/>
      <c r="S37" s="127">
        <f t="shared" si="1"/>
        <v>0</v>
      </c>
      <c r="T37" s="131">
        <f t="shared" si="0"/>
        <v>0</v>
      </c>
      <c r="U37" s="27"/>
      <c r="V37" s="33">
        <f t="shared" si="2"/>
        <v>0</v>
      </c>
    </row>
    <row r="38" spans="1:22" ht="12.75" hidden="1">
      <c r="A38" s="79" t="s">
        <v>140</v>
      </c>
      <c r="B38" s="50" t="s">
        <v>339</v>
      </c>
      <c r="C38" s="81" t="s">
        <v>12</v>
      </c>
      <c r="D38" s="95"/>
      <c r="E38" s="29"/>
      <c r="F38" s="94"/>
      <c r="G38" s="111"/>
      <c r="H38" s="4"/>
      <c r="I38" s="110"/>
      <c r="J38" s="95"/>
      <c r="K38" s="30"/>
      <c r="L38" s="94"/>
      <c r="M38" s="111"/>
      <c r="N38" s="35"/>
      <c r="O38" s="120"/>
      <c r="P38" s="62"/>
      <c r="Q38" s="53"/>
      <c r="R38" s="61"/>
      <c r="S38" s="128">
        <f t="shared" si="1"/>
        <v>0</v>
      </c>
      <c r="T38" s="132">
        <f t="shared" si="0"/>
        <v>0</v>
      </c>
      <c r="U38" s="27"/>
      <c r="V38" s="33">
        <f t="shared" si="2"/>
        <v>0</v>
      </c>
    </row>
    <row r="39" spans="1:22" ht="12.75" hidden="1">
      <c r="A39" s="77" t="s">
        <v>141</v>
      </c>
      <c r="B39" s="51" t="s">
        <v>394</v>
      </c>
      <c r="C39" s="82" t="s">
        <v>13</v>
      </c>
      <c r="D39" s="98"/>
      <c r="E39" s="96"/>
      <c r="F39" s="97"/>
      <c r="G39" s="109"/>
      <c r="H39" s="112"/>
      <c r="I39" s="113"/>
      <c r="J39" s="98"/>
      <c r="K39" s="118"/>
      <c r="L39" s="97"/>
      <c r="M39" s="109"/>
      <c r="N39" s="121"/>
      <c r="O39" s="122"/>
      <c r="P39" s="60"/>
      <c r="Q39" s="63"/>
      <c r="R39" s="64"/>
      <c r="S39" s="127">
        <f t="shared" si="1"/>
        <v>0</v>
      </c>
      <c r="T39" s="131">
        <f t="shared" si="0"/>
        <v>0</v>
      </c>
      <c r="U39" s="27"/>
      <c r="V39" s="33">
        <f t="shared" si="2"/>
        <v>0</v>
      </c>
    </row>
    <row r="40" spans="1:22" ht="12.75" hidden="1">
      <c r="A40" s="77" t="s">
        <v>217</v>
      </c>
      <c r="B40" s="50" t="s">
        <v>346</v>
      </c>
      <c r="C40" s="81" t="s">
        <v>10</v>
      </c>
      <c r="D40" s="95"/>
      <c r="E40" s="31"/>
      <c r="F40" s="94"/>
      <c r="G40" s="111"/>
      <c r="H40" s="4"/>
      <c r="I40" s="110"/>
      <c r="J40" s="95"/>
      <c r="K40" s="30"/>
      <c r="L40" s="94"/>
      <c r="M40" s="111"/>
      <c r="N40" s="35"/>
      <c r="O40" s="120"/>
      <c r="P40" s="62"/>
      <c r="Q40" s="53"/>
      <c r="R40" s="61"/>
      <c r="S40" s="127">
        <f t="shared" si="1"/>
        <v>0</v>
      </c>
      <c r="T40" s="131">
        <f t="shared" si="0"/>
        <v>0</v>
      </c>
      <c r="U40" s="27"/>
      <c r="V40" s="33">
        <f t="shared" si="2"/>
        <v>0</v>
      </c>
    </row>
    <row r="41" spans="1:22" ht="12.75" hidden="1">
      <c r="A41" s="79" t="s">
        <v>218</v>
      </c>
      <c r="B41" s="51" t="s">
        <v>165</v>
      </c>
      <c r="C41" s="82" t="s">
        <v>87</v>
      </c>
      <c r="D41" s="98"/>
      <c r="E41" s="29"/>
      <c r="F41" s="94"/>
      <c r="G41" s="109"/>
      <c r="H41" s="4"/>
      <c r="I41" s="110"/>
      <c r="J41" s="98"/>
      <c r="K41" s="30"/>
      <c r="L41" s="94"/>
      <c r="M41" s="109"/>
      <c r="N41" s="35"/>
      <c r="O41" s="120"/>
      <c r="P41" s="60"/>
      <c r="Q41" s="53"/>
      <c r="R41" s="61"/>
      <c r="S41" s="128">
        <f t="shared" si="1"/>
        <v>0</v>
      </c>
      <c r="T41" s="132">
        <f t="shared" si="0"/>
        <v>0</v>
      </c>
      <c r="U41" s="27"/>
      <c r="V41" s="33">
        <f t="shared" si="2"/>
        <v>0</v>
      </c>
    </row>
    <row r="42" spans="1:22" ht="12.75" hidden="1">
      <c r="A42" s="77" t="s">
        <v>219</v>
      </c>
      <c r="B42" s="50" t="s">
        <v>373</v>
      </c>
      <c r="C42" s="81" t="s">
        <v>10</v>
      </c>
      <c r="D42" s="95"/>
      <c r="E42" s="96"/>
      <c r="F42" s="97"/>
      <c r="G42" s="111"/>
      <c r="H42" s="112"/>
      <c r="I42" s="113"/>
      <c r="J42" s="95"/>
      <c r="K42" s="118"/>
      <c r="L42" s="97"/>
      <c r="M42" s="111"/>
      <c r="N42" s="121"/>
      <c r="O42" s="122"/>
      <c r="P42" s="62"/>
      <c r="Q42" s="63"/>
      <c r="R42" s="64"/>
      <c r="S42" s="127">
        <f t="shared" si="1"/>
        <v>0</v>
      </c>
      <c r="T42" s="131">
        <f t="shared" si="0"/>
        <v>0</v>
      </c>
      <c r="U42" s="27"/>
      <c r="V42" s="33">
        <f t="shared" si="2"/>
        <v>0</v>
      </c>
    </row>
    <row r="43" spans="1:22" ht="12.75" hidden="1">
      <c r="A43" s="77" t="s">
        <v>220</v>
      </c>
      <c r="B43" s="135" t="s">
        <v>214</v>
      </c>
      <c r="C43" s="82" t="s">
        <v>8</v>
      </c>
      <c r="D43" s="98"/>
      <c r="E43" s="31"/>
      <c r="F43" s="94"/>
      <c r="G43" s="109"/>
      <c r="H43" s="4"/>
      <c r="I43" s="110"/>
      <c r="J43" s="98"/>
      <c r="K43" s="30"/>
      <c r="L43" s="94"/>
      <c r="M43" s="109"/>
      <c r="N43" s="35"/>
      <c r="O43" s="120"/>
      <c r="P43" s="60"/>
      <c r="Q43" s="53"/>
      <c r="R43" s="61"/>
      <c r="S43" s="127">
        <f t="shared" si="1"/>
        <v>0</v>
      </c>
      <c r="T43" s="131">
        <f t="shared" si="0"/>
        <v>0</v>
      </c>
      <c r="U43" s="27"/>
      <c r="V43" s="33">
        <f t="shared" si="2"/>
        <v>0</v>
      </c>
    </row>
    <row r="44" spans="1:22" ht="12.75" hidden="1">
      <c r="A44" s="79" t="s">
        <v>221</v>
      </c>
      <c r="B44" s="50" t="s">
        <v>254</v>
      </c>
      <c r="C44" s="81" t="s">
        <v>10</v>
      </c>
      <c r="D44" s="95"/>
      <c r="E44" s="29"/>
      <c r="F44" s="94"/>
      <c r="G44" s="111"/>
      <c r="H44" s="4"/>
      <c r="I44" s="110"/>
      <c r="J44" s="95"/>
      <c r="K44" s="30"/>
      <c r="L44" s="94"/>
      <c r="M44" s="111"/>
      <c r="N44" s="35"/>
      <c r="O44" s="120"/>
      <c r="P44" s="62"/>
      <c r="Q44" s="53"/>
      <c r="R44" s="61"/>
      <c r="S44" s="128">
        <f t="shared" si="1"/>
        <v>0</v>
      </c>
      <c r="T44" s="132">
        <f t="shared" si="0"/>
        <v>0</v>
      </c>
      <c r="U44" s="27"/>
      <c r="V44" s="33">
        <f t="shared" si="2"/>
        <v>0</v>
      </c>
    </row>
    <row r="45" spans="1:22" ht="12.75" hidden="1">
      <c r="A45" s="77" t="s">
        <v>222</v>
      </c>
      <c r="B45" s="51" t="s">
        <v>38</v>
      </c>
      <c r="C45" s="82" t="s">
        <v>12</v>
      </c>
      <c r="D45" s="98"/>
      <c r="E45" s="96"/>
      <c r="F45" s="97"/>
      <c r="G45" s="109"/>
      <c r="H45" s="112"/>
      <c r="I45" s="113"/>
      <c r="J45" s="98"/>
      <c r="K45" s="118"/>
      <c r="L45" s="97"/>
      <c r="M45" s="109"/>
      <c r="N45" s="121"/>
      <c r="O45" s="122"/>
      <c r="P45" s="60"/>
      <c r="Q45" s="63"/>
      <c r="R45" s="64"/>
      <c r="S45" s="127">
        <f t="shared" si="1"/>
        <v>0</v>
      </c>
      <c r="T45" s="131">
        <f t="shared" si="0"/>
        <v>0</v>
      </c>
      <c r="U45" s="27"/>
      <c r="V45" s="33">
        <f t="shared" si="2"/>
        <v>0</v>
      </c>
    </row>
    <row r="46" spans="1:22" ht="12.75" hidden="1">
      <c r="A46" s="77" t="s">
        <v>223</v>
      </c>
      <c r="B46" s="50" t="s">
        <v>243</v>
      </c>
      <c r="C46" s="81" t="s">
        <v>8</v>
      </c>
      <c r="D46" s="99"/>
      <c r="E46" s="29"/>
      <c r="F46" s="94"/>
      <c r="G46" s="111"/>
      <c r="H46" s="4"/>
      <c r="I46" s="110"/>
      <c r="J46" s="95"/>
      <c r="K46" s="30"/>
      <c r="L46" s="94"/>
      <c r="M46" s="111"/>
      <c r="N46" s="35"/>
      <c r="O46" s="120"/>
      <c r="P46" s="62"/>
      <c r="Q46" s="53"/>
      <c r="R46" s="61"/>
      <c r="S46" s="127">
        <f t="shared" si="1"/>
        <v>0</v>
      </c>
      <c r="T46" s="131">
        <f t="shared" si="0"/>
        <v>0</v>
      </c>
      <c r="U46" s="27"/>
      <c r="V46" s="33">
        <f t="shared" si="2"/>
        <v>0</v>
      </c>
    </row>
    <row r="47" spans="1:22" ht="12.75" hidden="1">
      <c r="A47" s="79" t="s">
        <v>224</v>
      </c>
      <c r="B47" s="51" t="s">
        <v>260</v>
      </c>
      <c r="C47" s="82" t="s">
        <v>12</v>
      </c>
      <c r="D47" s="98"/>
      <c r="E47" s="29"/>
      <c r="F47" s="94"/>
      <c r="G47" s="109"/>
      <c r="H47" s="4"/>
      <c r="I47" s="110"/>
      <c r="J47" s="98"/>
      <c r="K47" s="30"/>
      <c r="L47" s="94"/>
      <c r="M47" s="109"/>
      <c r="N47" s="35"/>
      <c r="O47" s="120"/>
      <c r="P47" s="60"/>
      <c r="Q47" s="53"/>
      <c r="R47" s="61"/>
      <c r="S47" s="128">
        <f t="shared" si="1"/>
        <v>0</v>
      </c>
      <c r="T47" s="132">
        <f t="shared" si="0"/>
        <v>0</v>
      </c>
      <c r="U47" s="27"/>
      <c r="V47" s="33">
        <f t="shared" si="2"/>
        <v>0</v>
      </c>
    </row>
    <row r="48" spans="1:22" ht="12.75" hidden="1">
      <c r="A48" s="77" t="s">
        <v>225</v>
      </c>
      <c r="B48" s="50" t="s">
        <v>192</v>
      </c>
      <c r="C48" s="81" t="s">
        <v>12</v>
      </c>
      <c r="D48" s="99"/>
      <c r="E48" s="96"/>
      <c r="F48" s="97"/>
      <c r="G48" s="111"/>
      <c r="H48" s="112"/>
      <c r="I48" s="113"/>
      <c r="J48" s="95"/>
      <c r="K48" s="118"/>
      <c r="L48" s="97"/>
      <c r="M48" s="111"/>
      <c r="N48" s="121"/>
      <c r="O48" s="122"/>
      <c r="P48" s="62"/>
      <c r="Q48" s="63"/>
      <c r="R48" s="64"/>
      <c r="S48" s="127">
        <f t="shared" si="1"/>
        <v>0</v>
      </c>
      <c r="T48" s="131">
        <f t="shared" si="0"/>
        <v>0</v>
      </c>
      <c r="U48" s="27"/>
      <c r="V48" s="33">
        <f t="shared" si="2"/>
        <v>0</v>
      </c>
    </row>
    <row r="49" spans="1:22" ht="12.75" hidden="1">
      <c r="A49" s="77" t="s">
        <v>226</v>
      </c>
      <c r="B49" s="50" t="s">
        <v>253</v>
      </c>
      <c r="C49" s="81" t="s">
        <v>12</v>
      </c>
      <c r="D49" s="98"/>
      <c r="E49" s="29"/>
      <c r="F49" s="94"/>
      <c r="G49" s="109"/>
      <c r="H49" s="4"/>
      <c r="I49" s="110"/>
      <c r="J49" s="98"/>
      <c r="K49" s="30"/>
      <c r="L49" s="94"/>
      <c r="M49" s="109"/>
      <c r="N49" s="35"/>
      <c r="O49" s="120"/>
      <c r="P49" s="60"/>
      <c r="Q49" s="53"/>
      <c r="R49" s="61"/>
      <c r="S49" s="127">
        <f t="shared" si="1"/>
        <v>0</v>
      </c>
      <c r="T49" s="131">
        <f t="shared" si="0"/>
        <v>0</v>
      </c>
      <c r="U49" s="27"/>
      <c r="V49" s="33">
        <f t="shared" si="2"/>
        <v>0</v>
      </c>
    </row>
    <row r="50" spans="1:22" ht="12.75" hidden="1">
      <c r="A50" s="79" t="s">
        <v>410</v>
      </c>
      <c r="B50" s="50" t="s">
        <v>307</v>
      </c>
      <c r="C50" s="81" t="s">
        <v>87</v>
      </c>
      <c r="D50" s="98"/>
      <c r="E50" s="29"/>
      <c r="F50" s="94"/>
      <c r="G50" s="109"/>
      <c r="H50" s="4"/>
      <c r="I50" s="110"/>
      <c r="J50" s="98"/>
      <c r="K50" s="30"/>
      <c r="L50" s="94"/>
      <c r="M50" s="109"/>
      <c r="N50" s="35"/>
      <c r="O50" s="120"/>
      <c r="P50" s="60"/>
      <c r="Q50" s="53"/>
      <c r="R50" s="61"/>
      <c r="S50" s="128">
        <f t="shared" si="1"/>
        <v>0</v>
      </c>
      <c r="T50" s="132">
        <f t="shared" si="0"/>
        <v>0</v>
      </c>
      <c r="U50" s="27"/>
      <c r="V50" s="33">
        <f t="shared" si="2"/>
        <v>0</v>
      </c>
    </row>
    <row r="51" spans="1:22" ht="12.75" hidden="1">
      <c r="A51" s="77" t="s">
        <v>411</v>
      </c>
      <c r="B51" s="51" t="s">
        <v>43</v>
      </c>
      <c r="C51" s="82" t="s">
        <v>12</v>
      </c>
      <c r="D51" s="98"/>
      <c r="E51" s="31"/>
      <c r="F51" s="94"/>
      <c r="G51" s="109"/>
      <c r="H51" s="4"/>
      <c r="I51" s="110"/>
      <c r="J51" s="98"/>
      <c r="K51" s="30"/>
      <c r="L51" s="94"/>
      <c r="M51" s="109"/>
      <c r="N51" s="35"/>
      <c r="O51" s="120"/>
      <c r="P51" s="60"/>
      <c r="Q51" s="53"/>
      <c r="R51" s="61"/>
      <c r="S51" s="127">
        <f t="shared" si="1"/>
        <v>0</v>
      </c>
      <c r="T51" s="131">
        <f t="shared" si="0"/>
        <v>0</v>
      </c>
      <c r="U51" s="27"/>
      <c r="V51" s="33">
        <f t="shared" si="2"/>
        <v>0</v>
      </c>
    </row>
    <row r="52" spans="1:22" ht="12.75" hidden="1">
      <c r="A52" s="77" t="s">
        <v>412</v>
      </c>
      <c r="B52" s="50" t="s">
        <v>205</v>
      </c>
      <c r="C52" s="81" t="s">
        <v>12</v>
      </c>
      <c r="D52" s="95"/>
      <c r="E52" s="96"/>
      <c r="F52" s="97"/>
      <c r="G52" s="111"/>
      <c r="H52" s="112"/>
      <c r="I52" s="113"/>
      <c r="J52" s="98"/>
      <c r="K52" s="30"/>
      <c r="L52" s="94"/>
      <c r="M52" s="109"/>
      <c r="N52" s="35"/>
      <c r="O52" s="120"/>
      <c r="P52" s="60"/>
      <c r="Q52" s="53"/>
      <c r="R52" s="61"/>
      <c r="S52" s="127">
        <f t="shared" si="1"/>
        <v>0</v>
      </c>
      <c r="T52" s="131">
        <f t="shared" si="0"/>
        <v>0</v>
      </c>
      <c r="U52" s="27"/>
      <c r="V52" s="33">
        <f t="shared" si="2"/>
        <v>0</v>
      </c>
    </row>
    <row r="53" spans="1:22" ht="12.75" hidden="1">
      <c r="A53" s="79" t="s">
        <v>413</v>
      </c>
      <c r="B53" s="51" t="s">
        <v>209</v>
      </c>
      <c r="C53" s="82" t="s">
        <v>10</v>
      </c>
      <c r="D53" s="98"/>
      <c r="E53" s="29"/>
      <c r="F53" s="94"/>
      <c r="G53" s="109"/>
      <c r="H53" s="4"/>
      <c r="I53" s="110"/>
      <c r="J53" s="98"/>
      <c r="K53" s="30"/>
      <c r="L53" s="94"/>
      <c r="M53" s="109"/>
      <c r="N53" s="35"/>
      <c r="O53" s="120"/>
      <c r="P53" s="60"/>
      <c r="Q53" s="53"/>
      <c r="R53" s="61"/>
      <c r="S53" s="128">
        <f t="shared" si="1"/>
        <v>0</v>
      </c>
      <c r="T53" s="132">
        <f t="shared" si="0"/>
        <v>0</v>
      </c>
      <c r="U53" s="27"/>
      <c r="V53" s="33">
        <f t="shared" si="2"/>
        <v>0</v>
      </c>
    </row>
    <row r="54" spans="1:22" ht="12.75" hidden="1">
      <c r="A54" s="77" t="s">
        <v>414</v>
      </c>
      <c r="B54" s="50" t="s">
        <v>166</v>
      </c>
      <c r="C54" s="81" t="s">
        <v>87</v>
      </c>
      <c r="D54" s="95"/>
      <c r="E54" s="96"/>
      <c r="F54" s="97"/>
      <c r="G54" s="111"/>
      <c r="H54" s="112"/>
      <c r="I54" s="113"/>
      <c r="J54" s="98"/>
      <c r="K54" s="30"/>
      <c r="L54" s="94"/>
      <c r="M54" s="109"/>
      <c r="N54" s="35"/>
      <c r="O54" s="120"/>
      <c r="P54" s="60"/>
      <c r="Q54" s="53"/>
      <c r="R54" s="61"/>
      <c r="S54" s="127">
        <f t="shared" si="1"/>
        <v>0</v>
      </c>
      <c r="T54" s="131">
        <f t="shared" si="0"/>
        <v>0</v>
      </c>
      <c r="U54" s="27"/>
      <c r="V54" s="33">
        <f t="shared" si="2"/>
        <v>0</v>
      </c>
    </row>
    <row r="55" spans="1:22" ht="12.75" hidden="1">
      <c r="A55" s="77" t="s">
        <v>415</v>
      </c>
      <c r="B55" s="50" t="s">
        <v>262</v>
      </c>
      <c r="C55" s="81" t="s">
        <v>6</v>
      </c>
      <c r="D55" s="98"/>
      <c r="E55" s="29"/>
      <c r="F55" s="94"/>
      <c r="G55" s="109"/>
      <c r="H55" s="4"/>
      <c r="I55" s="110"/>
      <c r="J55" s="98"/>
      <c r="K55" s="30"/>
      <c r="L55" s="94"/>
      <c r="M55" s="109"/>
      <c r="N55" s="35"/>
      <c r="O55" s="120"/>
      <c r="P55" s="60"/>
      <c r="Q55" s="53"/>
      <c r="R55" s="61"/>
      <c r="S55" s="127">
        <f t="shared" si="1"/>
        <v>0</v>
      </c>
      <c r="T55" s="131">
        <f t="shared" si="0"/>
        <v>0</v>
      </c>
      <c r="U55" s="27"/>
      <c r="V55" s="33">
        <f t="shared" si="2"/>
        <v>0</v>
      </c>
    </row>
    <row r="56" spans="1:22" ht="12.75" hidden="1">
      <c r="A56" s="79" t="s">
        <v>416</v>
      </c>
      <c r="B56" s="50" t="s">
        <v>326</v>
      </c>
      <c r="C56" s="81" t="s">
        <v>13</v>
      </c>
      <c r="D56" s="98"/>
      <c r="E56" s="29"/>
      <c r="F56" s="94"/>
      <c r="G56" s="109"/>
      <c r="H56" s="4"/>
      <c r="I56" s="110"/>
      <c r="J56" s="98"/>
      <c r="K56" s="30"/>
      <c r="L56" s="94"/>
      <c r="M56" s="109"/>
      <c r="N56" s="35"/>
      <c r="O56" s="120"/>
      <c r="P56" s="60"/>
      <c r="Q56" s="53"/>
      <c r="R56" s="61"/>
      <c r="S56" s="128">
        <f t="shared" si="1"/>
        <v>0</v>
      </c>
      <c r="T56" s="132">
        <f t="shared" si="0"/>
        <v>0</v>
      </c>
      <c r="U56" s="27"/>
      <c r="V56" s="33">
        <f t="shared" si="2"/>
        <v>0</v>
      </c>
    </row>
    <row r="57" spans="1:22" ht="12.75" hidden="1">
      <c r="A57" s="77" t="s">
        <v>417</v>
      </c>
      <c r="B57" s="50" t="s">
        <v>396</v>
      </c>
      <c r="C57" s="81" t="s">
        <v>12</v>
      </c>
      <c r="D57" s="98"/>
      <c r="E57" s="29"/>
      <c r="F57" s="94"/>
      <c r="G57" s="109"/>
      <c r="H57" s="4"/>
      <c r="I57" s="110"/>
      <c r="J57" s="98"/>
      <c r="K57" s="30"/>
      <c r="L57" s="94"/>
      <c r="M57" s="109"/>
      <c r="N57" s="35"/>
      <c r="O57" s="120"/>
      <c r="P57" s="60"/>
      <c r="Q57" s="53"/>
      <c r="R57" s="61"/>
      <c r="S57" s="127">
        <f t="shared" si="1"/>
        <v>0</v>
      </c>
      <c r="T57" s="131">
        <f t="shared" si="0"/>
        <v>0</v>
      </c>
      <c r="U57" s="27"/>
      <c r="V57" s="33">
        <f t="shared" si="2"/>
        <v>0</v>
      </c>
    </row>
    <row r="58" spans="1:22" ht="12.75" hidden="1">
      <c r="A58" s="77" t="s">
        <v>418</v>
      </c>
      <c r="B58" s="50" t="s">
        <v>164</v>
      </c>
      <c r="C58" s="81" t="s">
        <v>10</v>
      </c>
      <c r="D58" s="98"/>
      <c r="E58" s="29"/>
      <c r="F58" s="94"/>
      <c r="G58" s="109"/>
      <c r="H58" s="4"/>
      <c r="I58" s="110"/>
      <c r="J58" s="98"/>
      <c r="K58" s="30"/>
      <c r="L58" s="94"/>
      <c r="M58" s="109"/>
      <c r="N58" s="35"/>
      <c r="O58" s="120"/>
      <c r="P58" s="60"/>
      <c r="Q58" s="53"/>
      <c r="R58" s="61"/>
      <c r="S58" s="127">
        <f t="shared" si="1"/>
        <v>0</v>
      </c>
      <c r="T58" s="131">
        <f t="shared" si="0"/>
        <v>0</v>
      </c>
      <c r="U58" s="27"/>
      <c r="V58" s="33">
        <f t="shared" si="2"/>
        <v>0</v>
      </c>
    </row>
    <row r="59" spans="1:22" ht="12.75" hidden="1">
      <c r="A59" s="79" t="s">
        <v>247</v>
      </c>
      <c r="B59" s="50" t="s">
        <v>111</v>
      </c>
      <c r="C59" s="81" t="s">
        <v>13</v>
      </c>
      <c r="D59" s="98"/>
      <c r="E59" s="29"/>
      <c r="F59" s="94"/>
      <c r="G59" s="109"/>
      <c r="H59" s="4"/>
      <c r="I59" s="110"/>
      <c r="J59" s="98"/>
      <c r="K59" s="30"/>
      <c r="L59" s="94"/>
      <c r="M59" s="109"/>
      <c r="N59" s="35"/>
      <c r="O59" s="120"/>
      <c r="P59" s="60"/>
      <c r="Q59" s="53"/>
      <c r="R59" s="61"/>
      <c r="S59" s="128">
        <f t="shared" si="1"/>
        <v>0</v>
      </c>
      <c r="T59" s="132">
        <f t="shared" si="0"/>
        <v>0</v>
      </c>
      <c r="U59" s="27"/>
      <c r="V59" s="33">
        <f t="shared" si="2"/>
        <v>0</v>
      </c>
    </row>
    <row r="60" spans="1:22" ht="12.75" hidden="1">
      <c r="A60" s="77" t="s">
        <v>248</v>
      </c>
      <c r="B60" s="50" t="s">
        <v>62</v>
      </c>
      <c r="C60" s="81" t="s">
        <v>13</v>
      </c>
      <c r="D60" s="98"/>
      <c r="E60" s="31"/>
      <c r="F60" s="94"/>
      <c r="G60" s="109"/>
      <c r="H60" s="4"/>
      <c r="I60" s="110"/>
      <c r="J60" s="98"/>
      <c r="K60" s="30"/>
      <c r="L60" s="94"/>
      <c r="M60" s="109"/>
      <c r="N60" s="35"/>
      <c r="O60" s="120"/>
      <c r="P60" s="60"/>
      <c r="Q60" s="53"/>
      <c r="R60" s="61"/>
      <c r="S60" s="127">
        <f t="shared" si="1"/>
        <v>0</v>
      </c>
      <c r="T60" s="131">
        <f t="shared" si="0"/>
        <v>0</v>
      </c>
      <c r="U60" s="27"/>
      <c r="V60" s="33">
        <f t="shared" si="2"/>
        <v>0</v>
      </c>
    </row>
    <row r="61" spans="1:22" ht="12.75" hidden="1">
      <c r="A61" s="77" t="s">
        <v>249</v>
      </c>
      <c r="B61" s="50" t="s">
        <v>98</v>
      </c>
      <c r="C61" s="81" t="s">
        <v>12</v>
      </c>
      <c r="D61" s="98"/>
      <c r="E61" s="29"/>
      <c r="F61" s="94"/>
      <c r="G61" s="109"/>
      <c r="H61" s="4"/>
      <c r="I61" s="110"/>
      <c r="J61" s="98"/>
      <c r="K61" s="30"/>
      <c r="L61" s="94"/>
      <c r="M61" s="109"/>
      <c r="N61" s="35"/>
      <c r="O61" s="120"/>
      <c r="P61" s="60"/>
      <c r="Q61" s="53"/>
      <c r="R61" s="61"/>
      <c r="S61" s="127">
        <f t="shared" si="1"/>
        <v>0</v>
      </c>
      <c r="T61" s="131">
        <f t="shared" si="0"/>
        <v>0</v>
      </c>
      <c r="U61" s="27"/>
      <c r="V61" s="33">
        <f t="shared" si="2"/>
        <v>0</v>
      </c>
    </row>
    <row r="62" spans="1:22" ht="12.75" hidden="1">
      <c r="A62" s="79" t="s">
        <v>250</v>
      </c>
      <c r="B62" s="50" t="s">
        <v>81</v>
      </c>
      <c r="C62" s="81" t="s">
        <v>87</v>
      </c>
      <c r="D62" s="98"/>
      <c r="E62" s="29"/>
      <c r="F62" s="94"/>
      <c r="G62" s="109"/>
      <c r="H62" s="4"/>
      <c r="I62" s="110"/>
      <c r="J62" s="98"/>
      <c r="K62" s="30"/>
      <c r="L62" s="94"/>
      <c r="M62" s="109"/>
      <c r="N62" s="35"/>
      <c r="O62" s="120"/>
      <c r="P62" s="60"/>
      <c r="Q62" s="53"/>
      <c r="R62" s="61"/>
      <c r="S62" s="128">
        <f t="shared" si="1"/>
        <v>0</v>
      </c>
      <c r="T62" s="132">
        <f t="shared" si="0"/>
        <v>0</v>
      </c>
      <c r="U62" s="27"/>
      <c r="V62" s="33">
        <f t="shared" si="2"/>
        <v>0</v>
      </c>
    </row>
    <row r="63" spans="1:22" ht="12.75" hidden="1">
      <c r="A63" s="77" t="s">
        <v>251</v>
      </c>
      <c r="B63" s="50" t="s">
        <v>193</v>
      </c>
      <c r="C63" s="81" t="s">
        <v>10</v>
      </c>
      <c r="D63" s="98"/>
      <c r="E63" s="29"/>
      <c r="F63" s="94"/>
      <c r="G63" s="109"/>
      <c r="H63" s="4"/>
      <c r="I63" s="110"/>
      <c r="J63" s="98"/>
      <c r="K63" s="30"/>
      <c r="L63" s="94"/>
      <c r="M63" s="109"/>
      <c r="N63" s="35"/>
      <c r="O63" s="120"/>
      <c r="P63" s="60"/>
      <c r="Q63" s="53"/>
      <c r="R63" s="61"/>
      <c r="S63" s="127">
        <f t="shared" si="1"/>
        <v>0</v>
      </c>
      <c r="T63" s="131">
        <f t="shared" si="0"/>
        <v>0</v>
      </c>
      <c r="U63" s="27"/>
      <c r="V63" s="33">
        <f t="shared" si="2"/>
        <v>0</v>
      </c>
    </row>
    <row r="64" spans="1:22" ht="12.75" hidden="1">
      <c r="A64" s="77" t="s">
        <v>419</v>
      </c>
      <c r="B64" s="50" t="s">
        <v>377</v>
      </c>
      <c r="C64" s="81" t="s">
        <v>12</v>
      </c>
      <c r="D64" s="98"/>
      <c r="E64" s="29"/>
      <c r="F64" s="94"/>
      <c r="G64" s="109"/>
      <c r="H64" s="4"/>
      <c r="I64" s="110"/>
      <c r="J64" s="98"/>
      <c r="K64" s="30"/>
      <c r="L64" s="94"/>
      <c r="M64" s="109"/>
      <c r="N64" s="35"/>
      <c r="O64" s="120"/>
      <c r="P64" s="60"/>
      <c r="Q64" s="53"/>
      <c r="R64" s="61"/>
      <c r="S64" s="127">
        <f t="shared" si="1"/>
        <v>0</v>
      </c>
      <c r="T64" s="131">
        <f t="shared" si="0"/>
        <v>0</v>
      </c>
      <c r="U64" s="27"/>
      <c r="V64" s="33">
        <f t="shared" si="2"/>
        <v>0</v>
      </c>
    </row>
    <row r="65" spans="1:22" ht="12.75" hidden="1">
      <c r="A65" s="79" t="s">
        <v>420</v>
      </c>
      <c r="B65" s="50" t="s">
        <v>162</v>
      </c>
      <c r="C65" s="81" t="s">
        <v>8</v>
      </c>
      <c r="D65" s="98"/>
      <c r="E65" s="29"/>
      <c r="F65" s="94"/>
      <c r="G65" s="109"/>
      <c r="H65" s="4"/>
      <c r="I65" s="110"/>
      <c r="J65" s="98"/>
      <c r="K65" s="30"/>
      <c r="L65" s="94"/>
      <c r="M65" s="109"/>
      <c r="N65" s="35"/>
      <c r="O65" s="120"/>
      <c r="P65" s="60"/>
      <c r="Q65" s="53"/>
      <c r="R65" s="61"/>
      <c r="S65" s="128">
        <f t="shared" si="1"/>
        <v>0</v>
      </c>
      <c r="T65" s="132">
        <f t="shared" si="0"/>
        <v>0</v>
      </c>
      <c r="U65" s="27"/>
      <c r="V65" s="33">
        <f t="shared" si="2"/>
        <v>0</v>
      </c>
    </row>
    <row r="66" spans="1:22" ht="12.75" hidden="1">
      <c r="A66" s="77" t="s">
        <v>421</v>
      </c>
      <c r="B66" s="50" t="s">
        <v>63</v>
      </c>
      <c r="C66" s="81" t="s">
        <v>13</v>
      </c>
      <c r="D66" s="93"/>
      <c r="E66" s="29"/>
      <c r="F66" s="94"/>
      <c r="G66" s="109"/>
      <c r="H66" s="4"/>
      <c r="I66" s="110"/>
      <c r="J66" s="98"/>
      <c r="K66" s="30"/>
      <c r="L66" s="94"/>
      <c r="M66" s="109"/>
      <c r="N66" s="35"/>
      <c r="O66" s="120"/>
      <c r="P66" s="60"/>
      <c r="Q66" s="53"/>
      <c r="R66" s="61"/>
      <c r="S66" s="127">
        <f t="shared" si="1"/>
        <v>0</v>
      </c>
      <c r="T66" s="131">
        <f t="shared" si="0"/>
        <v>0</v>
      </c>
      <c r="U66" s="27"/>
      <c r="V66" s="33">
        <f t="shared" si="2"/>
        <v>0</v>
      </c>
    </row>
    <row r="67" spans="1:22" ht="12.75" hidden="1">
      <c r="A67" s="77" t="s">
        <v>422</v>
      </c>
      <c r="B67" s="51" t="s">
        <v>294</v>
      </c>
      <c r="C67" s="82" t="s">
        <v>6</v>
      </c>
      <c r="D67" s="95"/>
      <c r="E67" s="96"/>
      <c r="F67" s="97"/>
      <c r="G67" s="111"/>
      <c r="H67" s="112"/>
      <c r="I67" s="113"/>
      <c r="J67" s="95"/>
      <c r="K67" s="118"/>
      <c r="L67" s="97"/>
      <c r="M67" s="111"/>
      <c r="N67" s="121"/>
      <c r="O67" s="122"/>
      <c r="P67" s="62"/>
      <c r="Q67" s="63"/>
      <c r="R67" s="64"/>
      <c r="S67" s="127">
        <f t="shared" si="1"/>
        <v>0</v>
      </c>
      <c r="T67" s="131">
        <f t="shared" si="0"/>
        <v>0</v>
      </c>
      <c r="U67" s="27"/>
      <c r="V67" s="33">
        <f t="shared" si="2"/>
        <v>0</v>
      </c>
    </row>
    <row r="68" spans="1:22" ht="12.75" hidden="1">
      <c r="A68" s="79" t="s">
        <v>423</v>
      </c>
      <c r="B68" s="50" t="s">
        <v>85</v>
      </c>
      <c r="C68" s="81" t="s">
        <v>13</v>
      </c>
      <c r="D68" s="98"/>
      <c r="E68" s="29"/>
      <c r="F68" s="94"/>
      <c r="G68" s="109"/>
      <c r="H68" s="4"/>
      <c r="I68" s="110"/>
      <c r="J68" s="98"/>
      <c r="K68" s="30"/>
      <c r="L68" s="94"/>
      <c r="M68" s="109"/>
      <c r="N68" s="35"/>
      <c r="O68" s="120"/>
      <c r="P68" s="60"/>
      <c r="Q68" s="53"/>
      <c r="R68" s="61"/>
      <c r="S68" s="128">
        <f aca="true" t="shared" si="3" ref="S68:S99">O68+L68+I68+F68</f>
        <v>0</v>
      </c>
      <c r="T68" s="132">
        <f t="shared" si="0"/>
        <v>0</v>
      </c>
      <c r="U68" s="27"/>
      <c r="V68" s="33">
        <f aca="true" t="shared" si="4" ref="V68:V99">MIN(F68,I68,L68,O68)</f>
        <v>0</v>
      </c>
    </row>
    <row r="69" spans="1:22" ht="12.75" hidden="1">
      <c r="A69" s="77" t="s">
        <v>424</v>
      </c>
      <c r="B69" s="51" t="s">
        <v>204</v>
      </c>
      <c r="C69" s="82" t="s">
        <v>87</v>
      </c>
      <c r="D69" s="95"/>
      <c r="E69" s="29"/>
      <c r="F69" s="94"/>
      <c r="G69" s="111"/>
      <c r="H69" s="4"/>
      <c r="I69" s="110"/>
      <c r="J69" s="95"/>
      <c r="K69" s="30"/>
      <c r="L69" s="94"/>
      <c r="M69" s="111"/>
      <c r="N69" s="35"/>
      <c r="O69" s="120"/>
      <c r="P69" s="62"/>
      <c r="Q69" s="53"/>
      <c r="R69" s="61"/>
      <c r="S69" s="127">
        <f t="shared" si="3"/>
        <v>0</v>
      </c>
      <c r="T69" s="131">
        <f t="shared" si="0"/>
        <v>0</v>
      </c>
      <c r="U69" s="27"/>
      <c r="V69" s="33">
        <f t="shared" si="4"/>
        <v>0</v>
      </c>
    </row>
    <row r="70" spans="1:22" ht="12.75" hidden="1">
      <c r="A70" s="77" t="s">
        <v>425</v>
      </c>
      <c r="B70" s="50" t="s">
        <v>340</v>
      </c>
      <c r="C70" s="81" t="s">
        <v>87</v>
      </c>
      <c r="D70" s="98"/>
      <c r="E70" s="96"/>
      <c r="F70" s="97"/>
      <c r="G70" s="109"/>
      <c r="H70" s="112"/>
      <c r="I70" s="113"/>
      <c r="J70" s="98"/>
      <c r="K70" s="118"/>
      <c r="L70" s="97"/>
      <c r="M70" s="109"/>
      <c r="N70" s="121"/>
      <c r="O70" s="122"/>
      <c r="P70" s="60"/>
      <c r="Q70" s="63"/>
      <c r="R70" s="64"/>
      <c r="S70" s="127">
        <f t="shared" si="3"/>
        <v>0</v>
      </c>
      <c r="T70" s="131">
        <f t="shared" si="0"/>
        <v>0</v>
      </c>
      <c r="U70" s="27"/>
      <c r="V70" s="33">
        <f t="shared" si="4"/>
        <v>0</v>
      </c>
    </row>
    <row r="71" spans="1:22" ht="12.75" hidden="1">
      <c r="A71" s="79" t="s">
        <v>426</v>
      </c>
      <c r="B71" s="51" t="s">
        <v>389</v>
      </c>
      <c r="C71" s="82" t="s">
        <v>12</v>
      </c>
      <c r="D71" s="95"/>
      <c r="E71" s="31"/>
      <c r="F71" s="94"/>
      <c r="G71" s="111"/>
      <c r="H71" s="4"/>
      <c r="I71" s="110"/>
      <c r="J71" s="95"/>
      <c r="K71" s="30"/>
      <c r="L71" s="94"/>
      <c r="M71" s="111"/>
      <c r="N71" s="35"/>
      <c r="O71" s="120"/>
      <c r="P71" s="62"/>
      <c r="Q71" s="53"/>
      <c r="R71" s="61"/>
      <c r="S71" s="128">
        <f t="shared" si="3"/>
        <v>0</v>
      </c>
      <c r="T71" s="132">
        <f aca="true" t="shared" si="5" ref="T71:T134">S71-V71+R71</f>
        <v>0</v>
      </c>
      <c r="U71" s="27"/>
      <c r="V71" s="33">
        <f t="shared" si="4"/>
        <v>0</v>
      </c>
    </row>
    <row r="72" spans="1:22" ht="12.75" hidden="1">
      <c r="A72" s="77" t="s">
        <v>427</v>
      </c>
      <c r="B72" s="50" t="s">
        <v>39</v>
      </c>
      <c r="C72" s="81" t="s">
        <v>12</v>
      </c>
      <c r="D72" s="98"/>
      <c r="E72" s="29"/>
      <c r="F72" s="94"/>
      <c r="G72" s="109"/>
      <c r="H72" s="4"/>
      <c r="I72" s="110"/>
      <c r="J72" s="98"/>
      <c r="K72" s="30"/>
      <c r="L72" s="94"/>
      <c r="M72" s="109"/>
      <c r="N72" s="35"/>
      <c r="O72" s="120"/>
      <c r="P72" s="60"/>
      <c r="Q72" s="53"/>
      <c r="R72" s="61"/>
      <c r="S72" s="127">
        <f t="shared" si="3"/>
        <v>0</v>
      </c>
      <c r="T72" s="131">
        <f t="shared" si="5"/>
        <v>0</v>
      </c>
      <c r="U72" s="27"/>
      <c r="V72" s="33">
        <f t="shared" si="4"/>
        <v>0</v>
      </c>
    </row>
    <row r="73" spans="1:22" ht="12.75" hidden="1">
      <c r="A73" s="77" t="s">
        <v>428</v>
      </c>
      <c r="B73" s="51" t="s">
        <v>269</v>
      </c>
      <c r="C73" s="82" t="s">
        <v>87</v>
      </c>
      <c r="D73" s="95"/>
      <c r="E73" s="96"/>
      <c r="F73" s="97"/>
      <c r="G73" s="111"/>
      <c r="H73" s="112"/>
      <c r="I73" s="113"/>
      <c r="J73" s="95"/>
      <c r="K73" s="118"/>
      <c r="L73" s="97"/>
      <c r="M73" s="111"/>
      <c r="N73" s="121"/>
      <c r="O73" s="122"/>
      <c r="P73" s="62"/>
      <c r="Q73" s="63"/>
      <c r="R73" s="64"/>
      <c r="S73" s="127">
        <f t="shared" si="3"/>
        <v>0</v>
      </c>
      <c r="T73" s="131">
        <f t="shared" si="5"/>
        <v>0</v>
      </c>
      <c r="U73" s="27"/>
      <c r="V73" s="33">
        <f t="shared" si="4"/>
        <v>0</v>
      </c>
    </row>
    <row r="74" spans="1:22" ht="12.75" hidden="1">
      <c r="A74" s="79" t="s">
        <v>429</v>
      </c>
      <c r="B74" s="50" t="s">
        <v>267</v>
      </c>
      <c r="C74" s="81" t="s">
        <v>13</v>
      </c>
      <c r="D74" s="98"/>
      <c r="E74" s="31"/>
      <c r="F74" s="94"/>
      <c r="G74" s="109"/>
      <c r="H74" s="4"/>
      <c r="I74" s="110"/>
      <c r="J74" s="98"/>
      <c r="K74" s="30"/>
      <c r="L74" s="94"/>
      <c r="M74" s="109"/>
      <c r="N74" s="35"/>
      <c r="O74" s="120"/>
      <c r="P74" s="60"/>
      <c r="Q74" s="53"/>
      <c r="R74" s="61"/>
      <c r="S74" s="128">
        <f t="shared" si="3"/>
        <v>0</v>
      </c>
      <c r="T74" s="132">
        <f t="shared" si="5"/>
        <v>0</v>
      </c>
      <c r="U74" s="27"/>
      <c r="V74" s="33">
        <f t="shared" si="4"/>
        <v>0</v>
      </c>
    </row>
    <row r="75" spans="1:22" ht="12.75" hidden="1">
      <c r="A75" s="77" t="s">
        <v>430</v>
      </c>
      <c r="B75" s="51" t="s">
        <v>11</v>
      </c>
      <c r="C75" s="82" t="s">
        <v>8</v>
      </c>
      <c r="D75" s="95"/>
      <c r="E75" s="29"/>
      <c r="F75" s="94"/>
      <c r="G75" s="111"/>
      <c r="H75" s="4"/>
      <c r="I75" s="110"/>
      <c r="J75" s="95"/>
      <c r="K75" s="30"/>
      <c r="L75" s="94"/>
      <c r="M75" s="111"/>
      <c r="N75" s="35"/>
      <c r="O75" s="120"/>
      <c r="P75" s="62"/>
      <c r="Q75" s="53"/>
      <c r="R75" s="61"/>
      <c r="S75" s="127">
        <f t="shared" si="3"/>
        <v>0</v>
      </c>
      <c r="T75" s="131">
        <f t="shared" si="5"/>
        <v>0</v>
      </c>
      <c r="U75" s="27"/>
      <c r="V75" s="33">
        <f t="shared" si="4"/>
        <v>0</v>
      </c>
    </row>
    <row r="76" spans="1:22" ht="12.75" hidden="1">
      <c r="A76" s="77" t="s">
        <v>431</v>
      </c>
      <c r="B76" s="50" t="s">
        <v>287</v>
      </c>
      <c r="C76" s="81" t="s">
        <v>12</v>
      </c>
      <c r="D76" s="98"/>
      <c r="E76" s="96"/>
      <c r="F76" s="97"/>
      <c r="G76" s="109"/>
      <c r="H76" s="112"/>
      <c r="I76" s="113"/>
      <c r="J76" s="98"/>
      <c r="K76" s="118"/>
      <c r="L76" s="97"/>
      <c r="M76" s="109"/>
      <c r="N76" s="121"/>
      <c r="O76" s="122"/>
      <c r="P76" s="60"/>
      <c r="Q76" s="63"/>
      <c r="R76" s="64"/>
      <c r="S76" s="127">
        <f t="shared" si="3"/>
        <v>0</v>
      </c>
      <c r="T76" s="131">
        <f t="shared" si="5"/>
        <v>0</v>
      </c>
      <c r="U76" s="27"/>
      <c r="V76" s="33">
        <f t="shared" si="4"/>
        <v>0</v>
      </c>
    </row>
    <row r="77" spans="1:22" ht="12.75" hidden="1">
      <c r="A77" s="79" t="s">
        <v>432</v>
      </c>
      <c r="B77" s="51" t="s">
        <v>174</v>
      </c>
      <c r="C77" s="82" t="s">
        <v>87</v>
      </c>
      <c r="D77" s="99"/>
      <c r="E77" s="29"/>
      <c r="F77" s="94"/>
      <c r="G77" s="111"/>
      <c r="H77" s="4"/>
      <c r="I77" s="110"/>
      <c r="J77" s="95"/>
      <c r="K77" s="30"/>
      <c r="L77" s="94"/>
      <c r="M77" s="111"/>
      <c r="N77" s="35"/>
      <c r="O77" s="120"/>
      <c r="P77" s="62"/>
      <c r="Q77" s="53"/>
      <c r="R77" s="61"/>
      <c r="S77" s="128">
        <f t="shared" si="3"/>
        <v>0</v>
      </c>
      <c r="T77" s="132">
        <f t="shared" si="5"/>
        <v>0</v>
      </c>
      <c r="U77" s="27"/>
      <c r="V77" s="33">
        <f t="shared" si="4"/>
        <v>0</v>
      </c>
    </row>
    <row r="78" spans="1:22" ht="12.75" hidden="1">
      <c r="A78" s="77" t="s">
        <v>433</v>
      </c>
      <c r="B78" s="136" t="s">
        <v>380</v>
      </c>
      <c r="C78" s="81" t="s">
        <v>13</v>
      </c>
      <c r="D78" s="98"/>
      <c r="E78" s="29"/>
      <c r="F78" s="94"/>
      <c r="G78" s="109"/>
      <c r="H78" s="4"/>
      <c r="I78" s="110"/>
      <c r="J78" s="98"/>
      <c r="K78" s="30"/>
      <c r="L78" s="94"/>
      <c r="M78" s="109"/>
      <c r="N78" s="35"/>
      <c r="O78" s="120"/>
      <c r="P78" s="60"/>
      <c r="Q78" s="53"/>
      <c r="R78" s="61"/>
      <c r="S78" s="127">
        <f t="shared" si="3"/>
        <v>0</v>
      </c>
      <c r="T78" s="131">
        <f t="shared" si="5"/>
        <v>0</v>
      </c>
      <c r="U78" s="27"/>
      <c r="V78" s="33">
        <f t="shared" si="4"/>
        <v>0</v>
      </c>
    </row>
    <row r="79" spans="1:22" ht="12.75" hidden="1">
      <c r="A79" s="77" t="s">
        <v>434</v>
      </c>
      <c r="B79" s="51" t="s">
        <v>84</v>
      </c>
      <c r="C79" s="82" t="s">
        <v>12</v>
      </c>
      <c r="D79" s="99"/>
      <c r="E79" s="96"/>
      <c r="F79" s="97"/>
      <c r="G79" s="111"/>
      <c r="H79" s="112"/>
      <c r="I79" s="113"/>
      <c r="J79" s="95"/>
      <c r="K79" s="118"/>
      <c r="L79" s="97"/>
      <c r="M79" s="111"/>
      <c r="N79" s="121"/>
      <c r="O79" s="122"/>
      <c r="P79" s="62"/>
      <c r="Q79" s="63"/>
      <c r="R79" s="64"/>
      <c r="S79" s="127">
        <f t="shared" si="3"/>
        <v>0</v>
      </c>
      <c r="T79" s="131">
        <f t="shared" si="5"/>
        <v>0</v>
      </c>
      <c r="U79" s="27"/>
      <c r="V79" s="33">
        <f t="shared" si="4"/>
        <v>0</v>
      </c>
    </row>
    <row r="80" spans="1:22" ht="12.75" hidden="1">
      <c r="A80" s="79" t="s">
        <v>435</v>
      </c>
      <c r="B80" s="136" t="s">
        <v>119</v>
      </c>
      <c r="C80" s="81" t="s">
        <v>10</v>
      </c>
      <c r="D80" s="98"/>
      <c r="E80" s="29"/>
      <c r="F80" s="94"/>
      <c r="G80" s="109"/>
      <c r="H80" s="4"/>
      <c r="I80" s="110"/>
      <c r="J80" s="98"/>
      <c r="K80" s="30"/>
      <c r="L80" s="94"/>
      <c r="M80" s="109"/>
      <c r="N80" s="35"/>
      <c r="O80" s="120"/>
      <c r="P80" s="60"/>
      <c r="Q80" s="53"/>
      <c r="R80" s="61"/>
      <c r="S80" s="128">
        <f t="shared" si="3"/>
        <v>0</v>
      </c>
      <c r="T80" s="132">
        <f t="shared" si="5"/>
        <v>0</v>
      </c>
      <c r="U80" s="27"/>
      <c r="V80" s="33">
        <f t="shared" si="4"/>
        <v>0</v>
      </c>
    </row>
    <row r="81" spans="1:22" ht="12.75" hidden="1">
      <c r="A81" s="77" t="s">
        <v>436</v>
      </c>
      <c r="B81" s="50" t="s">
        <v>391</v>
      </c>
      <c r="C81" s="81" t="s">
        <v>12</v>
      </c>
      <c r="D81" s="98"/>
      <c r="E81" s="29"/>
      <c r="F81" s="94"/>
      <c r="G81" s="109"/>
      <c r="H81" s="4"/>
      <c r="I81" s="110"/>
      <c r="J81" s="98"/>
      <c r="K81" s="30"/>
      <c r="L81" s="94"/>
      <c r="M81" s="109"/>
      <c r="N81" s="35"/>
      <c r="O81" s="120"/>
      <c r="P81" s="60"/>
      <c r="Q81" s="53"/>
      <c r="R81" s="61"/>
      <c r="S81" s="127">
        <f t="shared" si="3"/>
        <v>0</v>
      </c>
      <c r="T81" s="131">
        <f t="shared" si="5"/>
        <v>0</v>
      </c>
      <c r="U81" s="27"/>
      <c r="V81" s="33">
        <f t="shared" si="4"/>
        <v>0</v>
      </c>
    </row>
    <row r="82" spans="1:22" ht="12.75" hidden="1">
      <c r="A82" s="77" t="s">
        <v>437</v>
      </c>
      <c r="B82" s="51" t="s">
        <v>366</v>
      </c>
      <c r="C82" s="82" t="s">
        <v>12</v>
      </c>
      <c r="D82" s="98"/>
      <c r="E82" s="31"/>
      <c r="F82" s="94"/>
      <c r="G82" s="109"/>
      <c r="H82" s="4"/>
      <c r="I82" s="110"/>
      <c r="J82" s="98"/>
      <c r="K82" s="30"/>
      <c r="L82" s="94"/>
      <c r="M82" s="109"/>
      <c r="N82" s="35"/>
      <c r="O82" s="120"/>
      <c r="P82" s="60"/>
      <c r="Q82" s="53"/>
      <c r="R82" s="61"/>
      <c r="S82" s="127">
        <f t="shared" si="3"/>
        <v>0</v>
      </c>
      <c r="T82" s="131">
        <f t="shared" si="5"/>
        <v>0</v>
      </c>
      <c r="U82" s="27"/>
      <c r="V82" s="33">
        <f t="shared" si="4"/>
        <v>0</v>
      </c>
    </row>
    <row r="83" spans="1:22" ht="12.75" hidden="1">
      <c r="A83" s="79" t="s">
        <v>438</v>
      </c>
      <c r="B83" s="50" t="s">
        <v>207</v>
      </c>
      <c r="C83" s="81" t="s">
        <v>10</v>
      </c>
      <c r="D83" s="95"/>
      <c r="E83" s="96"/>
      <c r="F83" s="97"/>
      <c r="G83" s="111"/>
      <c r="H83" s="112"/>
      <c r="I83" s="113"/>
      <c r="J83" s="98"/>
      <c r="K83" s="30"/>
      <c r="L83" s="94"/>
      <c r="M83" s="109"/>
      <c r="N83" s="35"/>
      <c r="O83" s="120"/>
      <c r="P83" s="60"/>
      <c r="Q83" s="53"/>
      <c r="R83" s="61"/>
      <c r="S83" s="128">
        <f t="shared" si="3"/>
        <v>0</v>
      </c>
      <c r="T83" s="132">
        <f t="shared" si="5"/>
        <v>0</v>
      </c>
      <c r="U83" s="27"/>
      <c r="V83" s="33">
        <f t="shared" si="4"/>
        <v>0</v>
      </c>
    </row>
    <row r="84" spans="1:22" ht="12.75" hidden="1">
      <c r="A84" s="77" t="s">
        <v>439</v>
      </c>
      <c r="B84" s="51" t="s">
        <v>297</v>
      </c>
      <c r="C84" s="82" t="s">
        <v>364</v>
      </c>
      <c r="D84" s="98"/>
      <c r="E84" s="29"/>
      <c r="F84" s="94"/>
      <c r="G84" s="109"/>
      <c r="H84" s="4"/>
      <c r="I84" s="110"/>
      <c r="J84" s="98"/>
      <c r="K84" s="30"/>
      <c r="L84" s="94"/>
      <c r="M84" s="109"/>
      <c r="N84" s="35"/>
      <c r="O84" s="120"/>
      <c r="P84" s="60"/>
      <c r="Q84" s="53"/>
      <c r="R84" s="61"/>
      <c r="S84" s="127">
        <f t="shared" si="3"/>
        <v>0</v>
      </c>
      <c r="T84" s="131">
        <f t="shared" si="5"/>
        <v>0</v>
      </c>
      <c r="U84" s="27"/>
      <c r="V84" s="33">
        <f t="shared" si="4"/>
        <v>0</v>
      </c>
    </row>
    <row r="85" spans="1:22" ht="12.75" hidden="1">
      <c r="A85" s="77" t="s">
        <v>440</v>
      </c>
      <c r="B85" s="50" t="s">
        <v>189</v>
      </c>
      <c r="C85" s="81" t="s">
        <v>13</v>
      </c>
      <c r="D85" s="95"/>
      <c r="E85" s="96"/>
      <c r="F85" s="97"/>
      <c r="G85" s="111"/>
      <c r="H85" s="112"/>
      <c r="I85" s="113"/>
      <c r="J85" s="98"/>
      <c r="K85" s="30"/>
      <c r="L85" s="94"/>
      <c r="M85" s="109"/>
      <c r="N85" s="35"/>
      <c r="O85" s="120"/>
      <c r="P85" s="60"/>
      <c r="Q85" s="53"/>
      <c r="R85" s="61"/>
      <c r="S85" s="127">
        <f t="shared" si="3"/>
        <v>0</v>
      </c>
      <c r="T85" s="131">
        <f t="shared" si="5"/>
        <v>0</v>
      </c>
      <c r="U85" s="27"/>
      <c r="V85" s="33">
        <f t="shared" si="4"/>
        <v>0</v>
      </c>
    </row>
    <row r="86" spans="1:22" ht="12.75" hidden="1">
      <c r="A86" s="79" t="s">
        <v>441</v>
      </c>
      <c r="B86" s="136" t="s">
        <v>211</v>
      </c>
      <c r="C86" s="81" t="s">
        <v>6</v>
      </c>
      <c r="D86" s="98"/>
      <c r="E86" s="29"/>
      <c r="F86" s="94"/>
      <c r="G86" s="109"/>
      <c r="H86" s="4"/>
      <c r="I86" s="110"/>
      <c r="J86" s="98"/>
      <c r="K86" s="30"/>
      <c r="L86" s="94"/>
      <c r="M86" s="109"/>
      <c r="N86" s="35"/>
      <c r="O86" s="120"/>
      <c r="P86" s="60"/>
      <c r="Q86" s="53"/>
      <c r="R86" s="61"/>
      <c r="S86" s="128">
        <f t="shared" si="3"/>
        <v>0</v>
      </c>
      <c r="T86" s="132">
        <f t="shared" si="5"/>
        <v>0</v>
      </c>
      <c r="U86" s="27"/>
      <c r="V86" s="33">
        <f t="shared" si="4"/>
        <v>0</v>
      </c>
    </row>
    <row r="87" spans="1:22" ht="12.75" hidden="1">
      <c r="A87" s="77" t="s">
        <v>442</v>
      </c>
      <c r="B87" s="51" t="s">
        <v>395</v>
      </c>
      <c r="C87" s="82" t="s">
        <v>12</v>
      </c>
      <c r="D87" s="98"/>
      <c r="E87" s="29"/>
      <c r="F87" s="94"/>
      <c r="G87" s="109"/>
      <c r="H87" s="4"/>
      <c r="I87" s="110"/>
      <c r="J87" s="98"/>
      <c r="K87" s="30"/>
      <c r="L87" s="94"/>
      <c r="M87" s="109"/>
      <c r="N87" s="35"/>
      <c r="O87" s="120"/>
      <c r="P87" s="60"/>
      <c r="Q87" s="53"/>
      <c r="R87" s="61"/>
      <c r="S87" s="127">
        <f t="shared" si="3"/>
        <v>0</v>
      </c>
      <c r="T87" s="131">
        <f t="shared" si="5"/>
        <v>0</v>
      </c>
      <c r="U87" s="27"/>
      <c r="V87" s="33">
        <f t="shared" si="4"/>
        <v>0</v>
      </c>
    </row>
    <row r="88" spans="1:22" ht="12.75" hidden="1">
      <c r="A88" s="77" t="s">
        <v>443</v>
      </c>
      <c r="B88" s="50" t="s">
        <v>170</v>
      </c>
      <c r="C88" s="81" t="s">
        <v>6</v>
      </c>
      <c r="D88" s="98"/>
      <c r="E88" s="29"/>
      <c r="F88" s="94"/>
      <c r="G88" s="109"/>
      <c r="H88" s="4"/>
      <c r="I88" s="110"/>
      <c r="J88" s="98"/>
      <c r="K88" s="30"/>
      <c r="L88" s="94"/>
      <c r="M88" s="109"/>
      <c r="N88" s="35"/>
      <c r="O88" s="120"/>
      <c r="P88" s="60"/>
      <c r="Q88" s="53"/>
      <c r="R88" s="61"/>
      <c r="S88" s="127">
        <f t="shared" si="3"/>
        <v>0</v>
      </c>
      <c r="T88" s="131">
        <f t="shared" si="5"/>
        <v>0</v>
      </c>
      <c r="U88" s="27"/>
      <c r="V88" s="33">
        <f t="shared" si="4"/>
        <v>0</v>
      </c>
    </row>
    <row r="89" spans="1:22" ht="12.75" hidden="1">
      <c r="A89" s="79" t="s">
        <v>444</v>
      </c>
      <c r="B89" s="50" t="s">
        <v>169</v>
      </c>
      <c r="C89" s="81" t="s">
        <v>13</v>
      </c>
      <c r="D89" s="98"/>
      <c r="E89" s="29"/>
      <c r="F89" s="94"/>
      <c r="G89" s="109"/>
      <c r="H89" s="4"/>
      <c r="I89" s="110"/>
      <c r="J89" s="98"/>
      <c r="K89" s="30"/>
      <c r="L89" s="94"/>
      <c r="M89" s="109"/>
      <c r="N89" s="35"/>
      <c r="O89" s="120"/>
      <c r="P89" s="60"/>
      <c r="Q89" s="53"/>
      <c r="R89" s="61"/>
      <c r="S89" s="128">
        <f t="shared" si="3"/>
        <v>0</v>
      </c>
      <c r="T89" s="132">
        <f t="shared" si="5"/>
        <v>0</v>
      </c>
      <c r="U89" s="27"/>
      <c r="V89" s="33">
        <f t="shared" si="4"/>
        <v>0</v>
      </c>
    </row>
    <row r="90" spans="1:22" ht="12.75" hidden="1">
      <c r="A90" s="77" t="s">
        <v>445</v>
      </c>
      <c r="B90" s="50" t="s">
        <v>45</v>
      </c>
      <c r="C90" s="81" t="s">
        <v>10</v>
      </c>
      <c r="D90" s="98"/>
      <c r="E90" s="29"/>
      <c r="F90" s="94"/>
      <c r="G90" s="109"/>
      <c r="H90" s="4"/>
      <c r="I90" s="110"/>
      <c r="J90" s="98"/>
      <c r="K90" s="30"/>
      <c r="L90" s="94"/>
      <c r="M90" s="109"/>
      <c r="N90" s="35"/>
      <c r="O90" s="120"/>
      <c r="P90" s="60"/>
      <c r="Q90" s="53"/>
      <c r="R90" s="61"/>
      <c r="S90" s="127">
        <f t="shared" si="3"/>
        <v>0</v>
      </c>
      <c r="T90" s="131">
        <f t="shared" si="5"/>
        <v>0</v>
      </c>
      <c r="U90" s="27"/>
      <c r="V90" s="33">
        <f t="shared" si="4"/>
        <v>0</v>
      </c>
    </row>
    <row r="91" spans="1:22" ht="12.75" hidden="1">
      <c r="A91" s="77" t="s">
        <v>446</v>
      </c>
      <c r="B91" s="50" t="s">
        <v>374</v>
      </c>
      <c r="C91" s="81" t="s">
        <v>12</v>
      </c>
      <c r="D91" s="98"/>
      <c r="E91" s="31"/>
      <c r="F91" s="94"/>
      <c r="G91" s="109"/>
      <c r="H91" s="4"/>
      <c r="I91" s="110"/>
      <c r="J91" s="98"/>
      <c r="K91" s="30"/>
      <c r="L91" s="94"/>
      <c r="M91" s="109"/>
      <c r="N91" s="35"/>
      <c r="O91" s="120"/>
      <c r="P91" s="60"/>
      <c r="Q91" s="53"/>
      <c r="R91" s="61"/>
      <c r="S91" s="127">
        <f t="shared" si="3"/>
        <v>0</v>
      </c>
      <c r="T91" s="131">
        <f t="shared" si="5"/>
        <v>0</v>
      </c>
      <c r="U91" s="27"/>
      <c r="V91" s="33">
        <f t="shared" si="4"/>
        <v>0</v>
      </c>
    </row>
    <row r="92" spans="1:22" ht="12.75" hidden="1">
      <c r="A92" s="79" t="s">
        <v>447</v>
      </c>
      <c r="B92" s="50" t="s">
        <v>318</v>
      </c>
      <c r="C92" s="81" t="s">
        <v>6</v>
      </c>
      <c r="D92" s="98"/>
      <c r="E92" s="29"/>
      <c r="F92" s="94"/>
      <c r="G92" s="109"/>
      <c r="H92" s="4"/>
      <c r="I92" s="110"/>
      <c r="J92" s="98"/>
      <c r="K92" s="30"/>
      <c r="L92" s="94"/>
      <c r="M92" s="109"/>
      <c r="N92" s="35"/>
      <c r="O92" s="120"/>
      <c r="P92" s="60"/>
      <c r="Q92" s="53"/>
      <c r="R92" s="61"/>
      <c r="S92" s="128">
        <f t="shared" si="3"/>
        <v>0</v>
      </c>
      <c r="T92" s="132">
        <f t="shared" si="5"/>
        <v>0</v>
      </c>
      <c r="U92" s="27"/>
      <c r="V92" s="33">
        <f t="shared" si="4"/>
        <v>0</v>
      </c>
    </row>
    <row r="93" spans="1:22" ht="12.75" hidden="1">
      <c r="A93" s="77" t="s">
        <v>448</v>
      </c>
      <c r="B93" s="50" t="s">
        <v>261</v>
      </c>
      <c r="C93" s="81" t="s">
        <v>6</v>
      </c>
      <c r="D93" s="98"/>
      <c r="E93" s="29"/>
      <c r="F93" s="94"/>
      <c r="G93" s="109"/>
      <c r="H93" s="4"/>
      <c r="I93" s="110"/>
      <c r="J93" s="98"/>
      <c r="K93" s="30"/>
      <c r="L93" s="94"/>
      <c r="M93" s="109"/>
      <c r="N93" s="35"/>
      <c r="O93" s="120"/>
      <c r="P93" s="60"/>
      <c r="Q93" s="53"/>
      <c r="R93" s="61"/>
      <c r="S93" s="127">
        <f t="shared" si="3"/>
        <v>0</v>
      </c>
      <c r="T93" s="131">
        <f t="shared" si="5"/>
        <v>0</v>
      </c>
      <c r="U93" s="27"/>
      <c r="V93" s="33">
        <f t="shared" si="4"/>
        <v>0</v>
      </c>
    </row>
    <row r="94" spans="1:22" ht="12.75" hidden="1">
      <c r="A94" s="77" t="s">
        <v>449</v>
      </c>
      <c r="B94" s="136" t="s">
        <v>382</v>
      </c>
      <c r="C94" s="81" t="s">
        <v>13</v>
      </c>
      <c r="D94" s="98"/>
      <c r="E94" s="29"/>
      <c r="F94" s="94"/>
      <c r="G94" s="109"/>
      <c r="H94" s="4"/>
      <c r="I94" s="110"/>
      <c r="J94" s="98"/>
      <c r="K94" s="30"/>
      <c r="L94" s="94"/>
      <c r="M94" s="109"/>
      <c r="N94" s="35"/>
      <c r="O94" s="120"/>
      <c r="P94" s="60"/>
      <c r="Q94" s="53"/>
      <c r="R94" s="61"/>
      <c r="S94" s="127">
        <f t="shared" si="3"/>
        <v>0</v>
      </c>
      <c r="T94" s="131">
        <f t="shared" si="5"/>
        <v>0</v>
      </c>
      <c r="U94" s="27"/>
      <c r="V94" s="33">
        <f t="shared" si="4"/>
        <v>0</v>
      </c>
    </row>
    <row r="95" spans="1:22" ht="12.75" hidden="1">
      <c r="A95" s="79" t="s">
        <v>450</v>
      </c>
      <c r="B95" s="50" t="s">
        <v>173</v>
      </c>
      <c r="C95" s="81" t="s">
        <v>12</v>
      </c>
      <c r="D95" s="98"/>
      <c r="E95" s="29"/>
      <c r="F95" s="94"/>
      <c r="G95" s="109"/>
      <c r="H95" s="4"/>
      <c r="I95" s="110"/>
      <c r="J95" s="98"/>
      <c r="K95" s="30"/>
      <c r="L95" s="94"/>
      <c r="M95" s="109"/>
      <c r="N95" s="35"/>
      <c r="O95" s="120"/>
      <c r="P95" s="60"/>
      <c r="Q95" s="53"/>
      <c r="R95" s="61"/>
      <c r="S95" s="128">
        <f t="shared" si="3"/>
        <v>0</v>
      </c>
      <c r="T95" s="132">
        <f t="shared" si="5"/>
        <v>0</v>
      </c>
      <c r="U95" s="27"/>
      <c r="V95" s="33">
        <f t="shared" si="4"/>
        <v>0</v>
      </c>
    </row>
    <row r="96" spans="1:22" ht="12.75" hidden="1">
      <c r="A96" s="77" t="s">
        <v>451</v>
      </c>
      <c r="B96" s="50" t="s">
        <v>266</v>
      </c>
      <c r="C96" s="81" t="s">
        <v>13</v>
      </c>
      <c r="D96" s="98"/>
      <c r="E96" s="29"/>
      <c r="F96" s="94"/>
      <c r="G96" s="109"/>
      <c r="H96" s="4"/>
      <c r="I96" s="110"/>
      <c r="J96" s="98"/>
      <c r="K96" s="30"/>
      <c r="L96" s="94"/>
      <c r="M96" s="109"/>
      <c r="N96" s="35"/>
      <c r="O96" s="120"/>
      <c r="P96" s="60"/>
      <c r="Q96" s="53"/>
      <c r="R96" s="61"/>
      <c r="S96" s="127">
        <f t="shared" si="3"/>
        <v>0</v>
      </c>
      <c r="T96" s="131">
        <f t="shared" si="5"/>
        <v>0</v>
      </c>
      <c r="U96" s="27"/>
      <c r="V96" s="33">
        <f t="shared" si="4"/>
        <v>0</v>
      </c>
    </row>
    <row r="97" spans="1:22" ht="12.75" hidden="1">
      <c r="A97" s="77" t="s">
        <v>452</v>
      </c>
      <c r="B97" s="50" t="s">
        <v>296</v>
      </c>
      <c r="C97" s="81" t="s">
        <v>10</v>
      </c>
      <c r="D97" s="93"/>
      <c r="E97" s="29"/>
      <c r="F97" s="94"/>
      <c r="G97" s="109"/>
      <c r="H97" s="4"/>
      <c r="I97" s="110"/>
      <c r="J97" s="98"/>
      <c r="K97" s="30"/>
      <c r="L97" s="94"/>
      <c r="M97" s="109"/>
      <c r="N97" s="35"/>
      <c r="O97" s="120"/>
      <c r="P97" s="60"/>
      <c r="Q97" s="53"/>
      <c r="R97" s="61"/>
      <c r="S97" s="127">
        <f t="shared" si="3"/>
        <v>0</v>
      </c>
      <c r="T97" s="131">
        <f t="shared" si="5"/>
        <v>0</v>
      </c>
      <c r="U97" s="27"/>
      <c r="V97" s="33">
        <f t="shared" si="4"/>
        <v>0</v>
      </c>
    </row>
    <row r="98" spans="1:22" ht="12.75" hidden="1">
      <c r="A98" s="79" t="s">
        <v>453</v>
      </c>
      <c r="B98" s="51" t="s">
        <v>310</v>
      </c>
      <c r="C98" s="82" t="s">
        <v>6</v>
      </c>
      <c r="D98" s="95"/>
      <c r="E98" s="96"/>
      <c r="F98" s="97"/>
      <c r="G98" s="111"/>
      <c r="H98" s="112"/>
      <c r="I98" s="113"/>
      <c r="J98" s="95"/>
      <c r="K98" s="118"/>
      <c r="L98" s="97"/>
      <c r="M98" s="111"/>
      <c r="N98" s="121"/>
      <c r="O98" s="122"/>
      <c r="P98" s="62"/>
      <c r="Q98" s="63"/>
      <c r="R98" s="64"/>
      <c r="S98" s="128">
        <f t="shared" si="3"/>
        <v>0</v>
      </c>
      <c r="T98" s="132">
        <f t="shared" si="5"/>
        <v>0</v>
      </c>
      <c r="U98" s="27"/>
      <c r="V98" s="33">
        <f t="shared" si="4"/>
        <v>0</v>
      </c>
    </row>
    <row r="99" spans="1:22" ht="12.75" hidden="1">
      <c r="A99" s="77" t="s">
        <v>454</v>
      </c>
      <c r="B99" s="50" t="s">
        <v>291</v>
      </c>
      <c r="C99" s="81" t="s">
        <v>87</v>
      </c>
      <c r="D99" s="98"/>
      <c r="E99" s="29"/>
      <c r="F99" s="94"/>
      <c r="G99" s="109"/>
      <c r="H99" s="4"/>
      <c r="I99" s="110"/>
      <c r="J99" s="98"/>
      <c r="K99" s="30"/>
      <c r="L99" s="94"/>
      <c r="M99" s="109"/>
      <c r="N99" s="35"/>
      <c r="O99" s="120"/>
      <c r="P99" s="60"/>
      <c r="Q99" s="53"/>
      <c r="R99" s="61"/>
      <c r="S99" s="127">
        <f t="shared" si="3"/>
        <v>0</v>
      </c>
      <c r="T99" s="131">
        <f t="shared" si="5"/>
        <v>0</v>
      </c>
      <c r="U99" s="27"/>
      <c r="V99" s="33">
        <f t="shared" si="4"/>
        <v>0</v>
      </c>
    </row>
    <row r="100" spans="1:22" ht="12.75" hidden="1">
      <c r="A100" s="77" t="s">
        <v>455</v>
      </c>
      <c r="B100" s="51" t="s">
        <v>172</v>
      </c>
      <c r="C100" s="82" t="s">
        <v>10</v>
      </c>
      <c r="D100" s="95"/>
      <c r="E100" s="29"/>
      <c r="F100" s="94"/>
      <c r="G100" s="111"/>
      <c r="H100" s="4"/>
      <c r="I100" s="110"/>
      <c r="J100" s="95"/>
      <c r="K100" s="30"/>
      <c r="L100" s="94"/>
      <c r="M100" s="111"/>
      <c r="N100" s="35"/>
      <c r="O100" s="120"/>
      <c r="P100" s="62"/>
      <c r="Q100" s="53"/>
      <c r="R100" s="61"/>
      <c r="S100" s="127">
        <f aca="true" t="shared" si="6" ref="S100:S131">O100+L100+I100+F100</f>
        <v>0</v>
      </c>
      <c r="T100" s="131">
        <f t="shared" si="5"/>
        <v>0</v>
      </c>
      <c r="U100" s="27"/>
      <c r="V100" s="33">
        <f aca="true" t="shared" si="7" ref="V100:V131">MIN(F100,I100,L100,O100)</f>
        <v>0</v>
      </c>
    </row>
    <row r="101" spans="1:22" ht="12.75" hidden="1">
      <c r="A101" s="79" t="s">
        <v>456</v>
      </c>
      <c r="B101" s="50" t="s">
        <v>216</v>
      </c>
      <c r="C101" s="81" t="s">
        <v>12</v>
      </c>
      <c r="D101" s="98"/>
      <c r="E101" s="96"/>
      <c r="F101" s="97"/>
      <c r="G101" s="109"/>
      <c r="H101" s="112"/>
      <c r="I101" s="113"/>
      <c r="J101" s="98"/>
      <c r="K101" s="118"/>
      <c r="L101" s="97"/>
      <c r="M101" s="109"/>
      <c r="N101" s="121"/>
      <c r="O101" s="122"/>
      <c r="P101" s="60"/>
      <c r="Q101" s="63"/>
      <c r="R101" s="64"/>
      <c r="S101" s="128">
        <f t="shared" si="6"/>
        <v>0</v>
      </c>
      <c r="T101" s="132">
        <f t="shared" si="5"/>
        <v>0</v>
      </c>
      <c r="U101" s="27"/>
      <c r="V101" s="33">
        <f t="shared" si="7"/>
        <v>0</v>
      </c>
    </row>
    <row r="102" spans="1:22" ht="12.75" hidden="1">
      <c r="A102" s="77" t="s">
        <v>457</v>
      </c>
      <c r="B102" s="51" t="s">
        <v>357</v>
      </c>
      <c r="C102" s="82" t="s">
        <v>13</v>
      </c>
      <c r="D102" s="95"/>
      <c r="E102" s="31"/>
      <c r="F102" s="94"/>
      <c r="G102" s="111"/>
      <c r="H102" s="4"/>
      <c r="I102" s="110"/>
      <c r="J102" s="95"/>
      <c r="K102" s="30"/>
      <c r="L102" s="94"/>
      <c r="M102" s="111"/>
      <c r="N102" s="35"/>
      <c r="O102" s="120"/>
      <c r="P102" s="62"/>
      <c r="Q102" s="53"/>
      <c r="R102" s="61"/>
      <c r="S102" s="127">
        <f t="shared" si="6"/>
        <v>0</v>
      </c>
      <c r="T102" s="131">
        <f t="shared" si="5"/>
        <v>0</v>
      </c>
      <c r="U102" s="27"/>
      <c r="V102" s="33">
        <f t="shared" si="7"/>
        <v>0</v>
      </c>
    </row>
    <row r="103" spans="1:22" ht="12.75" hidden="1">
      <c r="A103" s="77" t="s">
        <v>458</v>
      </c>
      <c r="B103" s="50" t="s">
        <v>245</v>
      </c>
      <c r="C103" s="81" t="s">
        <v>8</v>
      </c>
      <c r="D103" s="98"/>
      <c r="E103" s="29"/>
      <c r="F103" s="94"/>
      <c r="G103" s="109"/>
      <c r="H103" s="4"/>
      <c r="I103" s="110"/>
      <c r="J103" s="98"/>
      <c r="K103" s="30"/>
      <c r="L103" s="94"/>
      <c r="M103" s="109"/>
      <c r="N103" s="35"/>
      <c r="O103" s="120"/>
      <c r="P103" s="60"/>
      <c r="Q103" s="53"/>
      <c r="R103" s="61"/>
      <c r="S103" s="127">
        <f t="shared" si="6"/>
        <v>0</v>
      </c>
      <c r="T103" s="131">
        <f t="shared" si="5"/>
        <v>0</v>
      </c>
      <c r="U103" s="27"/>
      <c r="V103" s="33">
        <f t="shared" si="7"/>
        <v>0</v>
      </c>
    </row>
    <row r="104" spans="1:22" ht="12.75" hidden="1">
      <c r="A104" s="79" t="s">
        <v>459</v>
      </c>
      <c r="B104" s="51" t="s">
        <v>356</v>
      </c>
      <c r="C104" s="82" t="s">
        <v>10</v>
      </c>
      <c r="D104" s="95"/>
      <c r="E104" s="96"/>
      <c r="F104" s="97"/>
      <c r="G104" s="111"/>
      <c r="H104" s="112"/>
      <c r="I104" s="113"/>
      <c r="J104" s="95"/>
      <c r="K104" s="118"/>
      <c r="L104" s="97"/>
      <c r="M104" s="111"/>
      <c r="N104" s="121"/>
      <c r="O104" s="122"/>
      <c r="P104" s="62"/>
      <c r="Q104" s="63"/>
      <c r="R104" s="64"/>
      <c r="S104" s="128">
        <f t="shared" si="6"/>
        <v>0</v>
      </c>
      <c r="T104" s="132">
        <f t="shared" si="5"/>
        <v>0</v>
      </c>
      <c r="U104" s="27"/>
      <c r="V104" s="33">
        <f t="shared" si="7"/>
        <v>0</v>
      </c>
    </row>
    <row r="105" spans="1:22" ht="12.75" hidden="1">
      <c r="A105" s="77" t="s">
        <v>460</v>
      </c>
      <c r="B105" s="50" t="s">
        <v>215</v>
      </c>
      <c r="C105" s="81" t="s">
        <v>8</v>
      </c>
      <c r="D105" s="98"/>
      <c r="E105" s="31"/>
      <c r="F105" s="94"/>
      <c r="G105" s="109"/>
      <c r="H105" s="4"/>
      <c r="I105" s="110"/>
      <c r="J105" s="98"/>
      <c r="K105" s="30"/>
      <c r="L105" s="94"/>
      <c r="M105" s="109"/>
      <c r="N105" s="35"/>
      <c r="O105" s="120"/>
      <c r="P105" s="60"/>
      <c r="Q105" s="53"/>
      <c r="R105" s="61"/>
      <c r="S105" s="127">
        <f t="shared" si="6"/>
        <v>0</v>
      </c>
      <c r="T105" s="131">
        <f t="shared" si="5"/>
        <v>0</v>
      </c>
      <c r="U105" s="27"/>
      <c r="V105" s="33">
        <f t="shared" si="7"/>
        <v>0</v>
      </c>
    </row>
    <row r="106" spans="1:22" ht="12.75" hidden="1">
      <c r="A106" s="77" t="s">
        <v>461</v>
      </c>
      <c r="B106" s="51" t="s">
        <v>311</v>
      </c>
      <c r="C106" s="82" t="s">
        <v>6</v>
      </c>
      <c r="D106" s="95"/>
      <c r="E106" s="29"/>
      <c r="F106" s="94"/>
      <c r="G106" s="111"/>
      <c r="H106" s="4"/>
      <c r="I106" s="110"/>
      <c r="J106" s="95"/>
      <c r="K106" s="30"/>
      <c r="L106" s="94"/>
      <c r="M106" s="111"/>
      <c r="N106" s="35"/>
      <c r="O106" s="120"/>
      <c r="P106" s="62"/>
      <c r="Q106" s="53"/>
      <c r="R106" s="61"/>
      <c r="S106" s="127">
        <f t="shared" si="6"/>
        <v>0</v>
      </c>
      <c r="T106" s="131">
        <f t="shared" si="5"/>
        <v>0</v>
      </c>
      <c r="U106" s="27"/>
      <c r="V106" s="33">
        <f t="shared" si="7"/>
        <v>0</v>
      </c>
    </row>
    <row r="107" spans="1:22" ht="12.75" hidden="1">
      <c r="A107" s="79" t="s">
        <v>462</v>
      </c>
      <c r="B107" s="50" t="s">
        <v>298</v>
      </c>
      <c r="C107" s="81" t="s">
        <v>364</v>
      </c>
      <c r="D107" s="98"/>
      <c r="E107" s="96"/>
      <c r="F107" s="97"/>
      <c r="G107" s="109"/>
      <c r="H107" s="112"/>
      <c r="I107" s="113"/>
      <c r="J107" s="98"/>
      <c r="K107" s="118"/>
      <c r="L107" s="97"/>
      <c r="M107" s="109"/>
      <c r="N107" s="121"/>
      <c r="O107" s="122"/>
      <c r="P107" s="60"/>
      <c r="Q107" s="63"/>
      <c r="R107" s="64"/>
      <c r="S107" s="128">
        <f t="shared" si="6"/>
        <v>0</v>
      </c>
      <c r="T107" s="132">
        <f t="shared" si="5"/>
        <v>0</v>
      </c>
      <c r="U107" s="27"/>
      <c r="V107" s="33">
        <f t="shared" si="7"/>
        <v>0</v>
      </c>
    </row>
    <row r="108" spans="1:22" ht="12.75" hidden="1">
      <c r="A108" s="77" t="s">
        <v>463</v>
      </c>
      <c r="B108" s="135" t="s">
        <v>381</v>
      </c>
      <c r="C108" s="82" t="s">
        <v>10</v>
      </c>
      <c r="D108" s="99"/>
      <c r="E108" s="29"/>
      <c r="F108" s="94"/>
      <c r="G108" s="111"/>
      <c r="H108" s="4"/>
      <c r="I108" s="110"/>
      <c r="J108" s="95"/>
      <c r="K108" s="30"/>
      <c r="L108" s="94"/>
      <c r="M108" s="111"/>
      <c r="N108" s="35"/>
      <c r="O108" s="120"/>
      <c r="P108" s="62"/>
      <c r="Q108" s="53"/>
      <c r="R108" s="61"/>
      <c r="S108" s="127">
        <f t="shared" si="6"/>
        <v>0</v>
      </c>
      <c r="T108" s="131">
        <f t="shared" si="5"/>
        <v>0</v>
      </c>
      <c r="U108" s="27"/>
      <c r="V108" s="33">
        <f t="shared" si="7"/>
        <v>0</v>
      </c>
    </row>
    <row r="109" spans="1:22" ht="12.75" hidden="1">
      <c r="A109" s="77" t="s">
        <v>464</v>
      </c>
      <c r="B109" s="50" t="s">
        <v>240</v>
      </c>
      <c r="C109" s="81" t="s">
        <v>6</v>
      </c>
      <c r="D109" s="98"/>
      <c r="E109" s="29"/>
      <c r="F109" s="94"/>
      <c r="G109" s="109"/>
      <c r="H109" s="4"/>
      <c r="I109" s="110"/>
      <c r="J109" s="98"/>
      <c r="K109" s="30"/>
      <c r="L109" s="94"/>
      <c r="M109" s="109"/>
      <c r="N109" s="35"/>
      <c r="O109" s="120"/>
      <c r="P109" s="60"/>
      <c r="Q109" s="53"/>
      <c r="R109" s="61"/>
      <c r="S109" s="127">
        <f t="shared" si="6"/>
        <v>0</v>
      </c>
      <c r="T109" s="131">
        <f t="shared" si="5"/>
        <v>0</v>
      </c>
      <c r="U109" s="27"/>
      <c r="V109" s="33">
        <f t="shared" si="7"/>
        <v>0</v>
      </c>
    </row>
    <row r="110" spans="1:22" ht="12.75" hidden="1">
      <c r="A110" s="79" t="s">
        <v>465</v>
      </c>
      <c r="B110" s="135" t="s">
        <v>315</v>
      </c>
      <c r="C110" s="82" t="s">
        <v>8</v>
      </c>
      <c r="D110" s="99"/>
      <c r="E110" s="96"/>
      <c r="F110" s="97"/>
      <c r="G110" s="111"/>
      <c r="H110" s="112"/>
      <c r="I110" s="113"/>
      <c r="J110" s="95"/>
      <c r="K110" s="118"/>
      <c r="L110" s="97"/>
      <c r="M110" s="111"/>
      <c r="N110" s="121"/>
      <c r="O110" s="122"/>
      <c r="P110" s="62"/>
      <c r="Q110" s="63"/>
      <c r="R110" s="64"/>
      <c r="S110" s="128">
        <f t="shared" si="6"/>
        <v>0</v>
      </c>
      <c r="T110" s="132">
        <f t="shared" si="5"/>
        <v>0</v>
      </c>
      <c r="U110" s="27"/>
      <c r="V110" s="33">
        <f t="shared" si="7"/>
        <v>0</v>
      </c>
    </row>
    <row r="111" spans="1:22" ht="12.75" hidden="1">
      <c r="A111" s="77" t="s">
        <v>466</v>
      </c>
      <c r="B111" s="136" t="s">
        <v>317</v>
      </c>
      <c r="C111" s="81" t="s">
        <v>13</v>
      </c>
      <c r="D111" s="98"/>
      <c r="E111" s="29"/>
      <c r="F111" s="94"/>
      <c r="G111" s="109"/>
      <c r="H111" s="4"/>
      <c r="I111" s="110"/>
      <c r="J111" s="98"/>
      <c r="K111" s="30"/>
      <c r="L111" s="94"/>
      <c r="M111" s="109"/>
      <c r="N111" s="35"/>
      <c r="O111" s="120"/>
      <c r="P111" s="60"/>
      <c r="Q111" s="53"/>
      <c r="R111" s="61"/>
      <c r="S111" s="127">
        <f t="shared" si="6"/>
        <v>0</v>
      </c>
      <c r="T111" s="131">
        <f t="shared" si="5"/>
        <v>0</v>
      </c>
      <c r="U111" s="27"/>
      <c r="V111" s="33">
        <f t="shared" si="7"/>
        <v>0</v>
      </c>
    </row>
    <row r="112" spans="1:22" ht="12.75" hidden="1">
      <c r="A112" s="77" t="s">
        <v>467</v>
      </c>
      <c r="B112" s="51" t="s">
        <v>293</v>
      </c>
      <c r="C112" s="82" t="s">
        <v>87</v>
      </c>
      <c r="D112" s="98"/>
      <c r="E112" s="29"/>
      <c r="F112" s="94"/>
      <c r="G112" s="109"/>
      <c r="H112" s="4"/>
      <c r="I112" s="110"/>
      <c r="J112" s="98"/>
      <c r="K112" s="30"/>
      <c r="L112" s="94"/>
      <c r="M112" s="109"/>
      <c r="N112" s="35"/>
      <c r="O112" s="120"/>
      <c r="P112" s="60"/>
      <c r="Q112" s="53"/>
      <c r="R112" s="61"/>
      <c r="S112" s="127">
        <f t="shared" si="6"/>
        <v>0</v>
      </c>
      <c r="T112" s="131">
        <f t="shared" si="5"/>
        <v>0</v>
      </c>
      <c r="U112" s="27"/>
      <c r="V112" s="33">
        <f t="shared" si="7"/>
        <v>0</v>
      </c>
    </row>
    <row r="113" spans="1:22" ht="12.75" hidden="1">
      <c r="A113" s="79" t="s">
        <v>468</v>
      </c>
      <c r="B113" s="50" t="s">
        <v>79</v>
      </c>
      <c r="C113" s="81" t="s">
        <v>10</v>
      </c>
      <c r="D113" s="98"/>
      <c r="E113" s="31"/>
      <c r="F113" s="94"/>
      <c r="G113" s="109"/>
      <c r="H113" s="4"/>
      <c r="I113" s="110"/>
      <c r="J113" s="98"/>
      <c r="K113" s="30"/>
      <c r="L113" s="94"/>
      <c r="M113" s="109"/>
      <c r="N113" s="35"/>
      <c r="O113" s="120"/>
      <c r="P113" s="60"/>
      <c r="Q113" s="53"/>
      <c r="R113" s="61"/>
      <c r="S113" s="128">
        <f t="shared" si="6"/>
        <v>0</v>
      </c>
      <c r="T113" s="132">
        <f t="shared" si="5"/>
        <v>0</v>
      </c>
      <c r="U113" s="27"/>
      <c r="V113" s="33">
        <f t="shared" si="7"/>
        <v>0</v>
      </c>
    </row>
    <row r="114" spans="1:22" ht="12.75" hidden="1">
      <c r="A114" s="77" t="s">
        <v>469</v>
      </c>
      <c r="B114" s="51" t="s">
        <v>86</v>
      </c>
      <c r="C114" s="82" t="s">
        <v>6</v>
      </c>
      <c r="D114" s="95"/>
      <c r="E114" s="96"/>
      <c r="F114" s="97"/>
      <c r="G114" s="111"/>
      <c r="H114" s="112"/>
      <c r="I114" s="113"/>
      <c r="J114" s="98"/>
      <c r="K114" s="30"/>
      <c r="L114" s="94"/>
      <c r="M114" s="109"/>
      <c r="N114" s="35"/>
      <c r="O114" s="120"/>
      <c r="P114" s="60"/>
      <c r="Q114" s="53"/>
      <c r="R114" s="61"/>
      <c r="S114" s="127">
        <f t="shared" si="6"/>
        <v>0</v>
      </c>
      <c r="T114" s="131">
        <f t="shared" si="5"/>
        <v>0</v>
      </c>
      <c r="U114" s="27"/>
      <c r="V114" s="33">
        <f t="shared" si="7"/>
        <v>0</v>
      </c>
    </row>
    <row r="115" spans="1:22" ht="12.75" hidden="1">
      <c r="A115" s="77" t="s">
        <v>470</v>
      </c>
      <c r="B115" s="136" t="s">
        <v>213</v>
      </c>
      <c r="C115" s="81" t="s">
        <v>8</v>
      </c>
      <c r="D115" s="98"/>
      <c r="E115" s="29"/>
      <c r="F115" s="94"/>
      <c r="G115" s="109"/>
      <c r="H115" s="4"/>
      <c r="I115" s="110"/>
      <c r="J115" s="98"/>
      <c r="K115" s="30"/>
      <c r="L115" s="94"/>
      <c r="M115" s="109"/>
      <c r="N115" s="35"/>
      <c r="O115" s="120"/>
      <c r="P115" s="60"/>
      <c r="Q115" s="53"/>
      <c r="R115" s="61"/>
      <c r="S115" s="127">
        <f t="shared" si="6"/>
        <v>0</v>
      </c>
      <c r="T115" s="131">
        <f t="shared" si="5"/>
        <v>0</v>
      </c>
      <c r="U115" s="27"/>
      <c r="V115" s="33">
        <f t="shared" si="7"/>
        <v>0</v>
      </c>
    </row>
    <row r="116" spans="1:22" ht="12.75" hidden="1">
      <c r="A116" s="79" t="s">
        <v>471</v>
      </c>
      <c r="B116" s="50" t="s">
        <v>270</v>
      </c>
      <c r="C116" s="81" t="s">
        <v>8</v>
      </c>
      <c r="D116" s="95"/>
      <c r="E116" s="96"/>
      <c r="F116" s="97"/>
      <c r="G116" s="111"/>
      <c r="H116" s="112"/>
      <c r="I116" s="113"/>
      <c r="J116" s="98"/>
      <c r="K116" s="30"/>
      <c r="L116" s="94"/>
      <c r="M116" s="109"/>
      <c r="N116" s="35"/>
      <c r="O116" s="120"/>
      <c r="P116" s="60"/>
      <c r="Q116" s="53"/>
      <c r="R116" s="61"/>
      <c r="S116" s="128">
        <f t="shared" si="6"/>
        <v>0</v>
      </c>
      <c r="T116" s="132">
        <f t="shared" si="5"/>
        <v>0</v>
      </c>
      <c r="U116" s="27"/>
      <c r="V116" s="33">
        <f t="shared" si="7"/>
        <v>0</v>
      </c>
    </row>
    <row r="117" spans="1:22" ht="12.75" hidden="1">
      <c r="A117" s="77" t="s">
        <v>472</v>
      </c>
      <c r="B117" s="50" t="s">
        <v>289</v>
      </c>
      <c r="C117" s="81" t="s">
        <v>8</v>
      </c>
      <c r="D117" s="98"/>
      <c r="E117" s="29"/>
      <c r="F117" s="94"/>
      <c r="G117" s="109"/>
      <c r="H117" s="4"/>
      <c r="I117" s="110"/>
      <c r="J117" s="98"/>
      <c r="K117" s="30"/>
      <c r="L117" s="94"/>
      <c r="M117" s="109"/>
      <c r="N117" s="35"/>
      <c r="O117" s="120"/>
      <c r="P117" s="60"/>
      <c r="Q117" s="53"/>
      <c r="R117" s="61"/>
      <c r="S117" s="127">
        <f t="shared" si="6"/>
        <v>0</v>
      </c>
      <c r="T117" s="131">
        <f t="shared" si="5"/>
        <v>0</v>
      </c>
      <c r="U117" s="27"/>
      <c r="V117" s="33">
        <f t="shared" si="7"/>
        <v>0</v>
      </c>
    </row>
    <row r="118" spans="1:22" ht="12.75" hidden="1">
      <c r="A118" s="77" t="s">
        <v>473</v>
      </c>
      <c r="B118" s="50" t="s">
        <v>405</v>
      </c>
      <c r="C118" s="81" t="s">
        <v>87</v>
      </c>
      <c r="D118" s="98"/>
      <c r="E118" s="29"/>
      <c r="F118" s="94"/>
      <c r="G118" s="109"/>
      <c r="H118" s="4"/>
      <c r="I118" s="110"/>
      <c r="J118" s="98"/>
      <c r="K118" s="30"/>
      <c r="L118" s="94"/>
      <c r="M118" s="109"/>
      <c r="N118" s="35"/>
      <c r="O118" s="120"/>
      <c r="P118" s="60"/>
      <c r="Q118" s="53"/>
      <c r="R118" s="61"/>
      <c r="S118" s="127">
        <f t="shared" si="6"/>
        <v>0</v>
      </c>
      <c r="T118" s="131">
        <f t="shared" si="5"/>
        <v>0</v>
      </c>
      <c r="U118" s="27"/>
      <c r="V118" s="33">
        <f t="shared" si="7"/>
        <v>0</v>
      </c>
    </row>
    <row r="119" spans="1:22" ht="12.75" hidden="1">
      <c r="A119" s="79" t="s">
        <v>474</v>
      </c>
      <c r="B119" s="136" t="s">
        <v>208</v>
      </c>
      <c r="C119" s="81" t="s">
        <v>10</v>
      </c>
      <c r="D119" s="98"/>
      <c r="E119" s="29"/>
      <c r="F119" s="94"/>
      <c r="G119" s="109"/>
      <c r="H119" s="4"/>
      <c r="I119" s="110"/>
      <c r="J119" s="98"/>
      <c r="K119" s="30"/>
      <c r="L119" s="94"/>
      <c r="M119" s="109"/>
      <c r="N119" s="35"/>
      <c r="O119" s="120"/>
      <c r="P119" s="60"/>
      <c r="Q119" s="53"/>
      <c r="R119" s="61"/>
      <c r="S119" s="128">
        <f t="shared" si="6"/>
        <v>0</v>
      </c>
      <c r="T119" s="132">
        <f t="shared" si="5"/>
        <v>0</v>
      </c>
      <c r="U119" s="27"/>
      <c r="V119" s="33">
        <f t="shared" si="7"/>
        <v>0</v>
      </c>
    </row>
    <row r="120" spans="1:22" ht="12.75" hidden="1">
      <c r="A120" s="77" t="s">
        <v>475</v>
      </c>
      <c r="B120" s="50" t="s">
        <v>241</v>
      </c>
      <c r="C120" s="81" t="s">
        <v>6</v>
      </c>
      <c r="D120" s="98"/>
      <c r="E120" s="29"/>
      <c r="F120" s="94"/>
      <c r="G120" s="109"/>
      <c r="H120" s="4"/>
      <c r="I120" s="110"/>
      <c r="J120" s="98"/>
      <c r="K120" s="30"/>
      <c r="L120" s="94"/>
      <c r="M120" s="109"/>
      <c r="N120" s="35"/>
      <c r="O120" s="120"/>
      <c r="P120" s="60"/>
      <c r="Q120" s="53"/>
      <c r="R120" s="61"/>
      <c r="S120" s="127">
        <f t="shared" si="6"/>
        <v>0</v>
      </c>
      <c r="T120" s="131">
        <f t="shared" si="5"/>
        <v>0</v>
      </c>
      <c r="U120" s="27"/>
      <c r="V120" s="33">
        <f t="shared" si="7"/>
        <v>0</v>
      </c>
    </row>
    <row r="121" spans="1:22" ht="12.75" hidden="1">
      <c r="A121" s="77" t="s">
        <v>476</v>
      </c>
      <c r="B121" s="50" t="s">
        <v>76</v>
      </c>
      <c r="C121" s="81" t="s">
        <v>87</v>
      </c>
      <c r="D121" s="98"/>
      <c r="E121" s="29"/>
      <c r="F121" s="94"/>
      <c r="G121" s="109"/>
      <c r="H121" s="4"/>
      <c r="I121" s="110"/>
      <c r="J121" s="98"/>
      <c r="K121" s="30"/>
      <c r="L121" s="94"/>
      <c r="M121" s="109"/>
      <c r="N121" s="35"/>
      <c r="O121" s="120"/>
      <c r="P121" s="60"/>
      <c r="Q121" s="53"/>
      <c r="R121" s="61"/>
      <c r="S121" s="127">
        <f t="shared" si="6"/>
        <v>0</v>
      </c>
      <c r="T121" s="131">
        <f t="shared" si="5"/>
        <v>0</v>
      </c>
      <c r="U121" s="27"/>
      <c r="V121" s="33">
        <f t="shared" si="7"/>
        <v>0</v>
      </c>
    </row>
    <row r="122" spans="1:22" ht="12.75" hidden="1">
      <c r="A122" s="79" t="s">
        <v>477</v>
      </c>
      <c r="B122" s="50" t="s">
        <v>335</v>
      </c>
      <c r="C122" s="81" t="s">
        <v>8</v>
      </c>
      <c r="D122" s="98"/>
      <c r="E122" s="31"/>
      <c r="F122" s="94"/>
      <c r="G122" s="109"/>
      <c r="H122" s="4"/>
      <c r="I122" s="110"/>
      <c r="J122" s="98"/>
      <c r="K122" s="30"/>
      <c r="L122" s="94"/>
      <c r="M122" s="109"/>
      <c r="N122" s="35"/>
      <c r="O122" s="120"/>
      <c r="P122" s="60"/>
      <c r="Q122" s="53"/>
      <c r="R122" s="61"/>
      <c r="S122" s="128">
        <f t="shared" si="6"/>
        <v>0</v>
      </c>
      <c r="T122" s="132">
        <f t="shared" si="5"/>
        <v>0</v>
      </c>
      <c r="U122" s="27"/>
      <c r="V122" s="33">
        <f t="shared" si="7"/>
        <v>0</v>
      </c>
    </row>
    <row r="123" spans="1:22" ht="12.75" hidden="1">
      <c r="A123" s="77" t="s">
        <v>478</v>
      </c>
      <c r="B123" s="50" t="s">
        <v>372</v>
      </c>
      <c r="C123" s="81" t="s">
        <v>10</v>
      </c>
      <c r="D123" s="98"/>
      <c r="E123" s="29"/>
      <c r="F123" s="94"/>
      <c r="G123" s="109"/>
      <c r="H123" s="4"/>
      <c r="I123" s="110"/>
      <c r="J123" s="98"/>
      <c r="K123" s="30"/>
      <c r="L123" s="94"/>
      <c r="M123" s="109"/>
      <c r="N123" s="35"/>
      <c r="O123" s="120"/>
      <c r="P123" s="60"/>
      <c r="Q123" s="53"/>
      <c r="R123" s="61"/>
      <c r="S123" s="127">
        <f t="shared" si="6"/>
        <v>0</v>
      </c>
      <c r="T123" s="131">
        <f t="shared" si="5"/>
        <v>0</v>
      </c>
      <c r="U123" s="27"/>
      <c r="V123" s="33">
        <f t="shared" si="7"/>
        <v>0</v>
      </c>
    </row>
    <row r="124" spans="1:22" ht="12.75" hidden="1">
      <c r="A124" s="77" t="s">
        <v>479</v>
      </c>
      <c r="B124" s="50" t="s">
        <v>80</v>
      </c>
      <c r="C124" s="81" t="s">
        <v>6</v>
      </c>
      <c r="D124" s="98"/>
      <c r="E124" s="29"/>
      <c r="F124" s="94"/>
      <c r="G124" s="109"/>
      <c r="H124" s="4"/>
      <c r="I124" s="110"/>
      <c r="J124" s="98"/>
      <c r="K124" s="30"/>
      <c r="L124" s="94"/>
      <c r="M124" s="109"/>
      <c r="N124" s="35"/>
      <c r="O124" s="120"/>
      <c r="P124" s="60"/>
      <c r="Q124" s="53"/>
      <c r="R124" s="61"/>
      <c r="S124" s="127">
        <f t="shared" si="6"/>
        <v>0</v>
      </c>
      <c r="T124" s="131">
        <f t="shared" si="5"/>
        <v>0</v>
      </c>
      <c r="U124" s="27"/>
      <c r="V124" s="33">
        <f t="shared" si="7"/>
        <v>0</v>
      </c>
    </row>
    <row r="125" spans="1:22" ht="12.75" hidden="1">
      <c r="A125" s="79" t="s">
        <v>480</v>
      </c>
      <c r="B125" s="51" t="s">
        <v>263</v>
      </c>
      <c r="C125" s="82" t="s">
        <v>6</v>
      </c>
      <c r="D125" s="98"/>
      <c r="E125" s="29"/>
      <c r="F125" s="94"/>
      <c r="G125" s="109"/>
      <c r="H125" s="4"/>
      <c r="I125" s="110"/>
      <c r="J125" s="98"/>
      <c r="K125" s="30"/>
      <c r="L125" s="94"/>
      <c r="M125" s="109"/>
      <c r="N125" s="35"/>
      <c r="O125" s="120"/>
      <c r="P125" s="60"/>
      <c r="Q125" s="53"/>
      <c r="R125" s="61"/>
      <c r="S125" s="128">
        <f t="shared" si="6"/>
        <v>0</v>
      </c>
      <c r="T125" s="132">
        <f t="shared" si="5"/>
        <v>0</v>
      </c>
      <c r="U125" s="27"/>
      <c r="V125" s="33">
        <f t="shared" si="7"/>
        <v>0</v>
      </c>
    </row>
    <row r="126" spans="1:22" ht="12.75" hidden="1">
      <c r="A126" s="77" t="s">
        <v>481</v>
      </c>
      <c r="B126" s="50" t="s">
        <v>290</v>
      </c>
      <c r="C126" s="81" t="s">
        <v>13</v>
      </c>
      <c r="D126" s="98"/>
      <c r="E126" s="29"/>
      <c r="F126" s="94"/>
      <c r="G126" s="109"/>
      <c r="H126" s="4"/>
      <c r="I126" s="110"/>
      <c r="J126" s="98"/>
      <c r="K126" s="30"/>
      <c r="L126" s="94"/>
      <c r="M126" s="109"/>
      <c r="N126" s="35"/>
      <c r="O126" s="120"/>
      <c r="P126" s="60"/>
      <c r="Q126" s="53"/>
      <c r="R126" s="61"/>
      <c r="S126" s="127">
        <f t="shared" si="6"/>
        <v>0</v>
      </c>
      <c r="T126" s="131">
        <f t="shared" si="5"/>
        <v>0</v>
      </c>
      <c r="U126" s="27"/>
      <c r="V126" s="33">
        <f t="shared" si="7"/>
        <v>0</v>
      </c>
    </row>
    <row r="127" spans="1:22" ht="12.75" hidden="1">
      <c r="A127" s="77" t="s">
        <v>482</v>
      </c>
      <c r="B127" s="51" t="s">
        <v>167</v>
      </c>
      <c r="C127" s="82" t="s">
        <v>87</v>
      </c>
      <c r="D127" s="98"/>
      <c r="E127" s="29"/>
      <c r="F127" s="94"/>
      <c r="G127" s="109"/>
      <c r="H127" s="4"/>
      <c r="I127" s="110"/>
      <c r="J127" s="98"/>
      <c r="K127" s="30"/>
      <c r="L127" s="94"/>
      <c r="M127" s="109"/>
      <c r="N127" s="35"/>
      <c r="O127" s="120"/>
      <c r="P127" s="60"/>
      <c r="Q127" s="53"/>
      <c r="R127" s="61"/>
      <c r="S127" s="127">
        <f t="shared" si="6"/>
        <v>0</v>
      </c>
      <c r="T127" s="131">
        <f t="shared" si="5"/>
        <v>0</v>
      </c>
      <c r="U127" s="27"/>
      <c r="V127" s="33">
        <f t="shared" si="7"/>
        <v>0</v>
      </c>
    </row>
    <row r="128" spans="1:22" ht="12.75" hidden="1">
      <c r="A128" s="79" t="s">
        <v>483</v>
      </c>
      <c r="B128" s="50" t="s">
        <v>171</v>
      </c>
      <c r="C128" s="81" t="s">
        <v>8</v>
      </c>
      <c r="D128" s="93"/>
      <c r="E128" s="29"/>
      <c r="F128" s="94"/>
      <c r="G128" s="109"/>
      <c r="H128" s="4"/>
      <c r="I128" s="110"/>
      <c r="J128" s="98"/>
      <c r="K128" s="30"/>
      <c r="L128" s="94"/>
      <c r="M128" s="109"/>
      <c r="N128" s="35"/>
      <c r="O128" s="120"/>
      <c r="P128" s="60"/>
      <c r="Q128" s="53"/>
      <c r="R128" s="61"/>
      <c r="S128" s="128">
        <f t="shared" si="6"/>
        <v>0</v>
      </c>
      <c r="T128" s="132">
        <f t="shared" si="5"/>
        <v>0</v>
      </c>
      <c r="U128" s="27"/>
      <c r="V128" s="33">
        <f t="shared" si="7"/>
        <v>0</v>
      </c>
    </row>
    <row r="129" spans="1:22" ht="12.75" hidden="1">
      <c r="A129" s="77" t="s">
        <v>484</v>
      </c>
      <c r="B129" s="51" t="s">
        <v>171</v>
      </c>
      <c r="C129" s="82" t="s">
        <v>8</v>
      </c>
      <c r="D129" s="95"/>
      <c r="E129" s="96"/>
      <c r="F129" s="97"/>
      <c r="G129" s="111"/>
      <c r="H129" s="112"/>
      <c r="I129" s="113"/>
      <c r="J129" s="95"/>
      <c r="K129" s="118"/>
      <c r="L129" s="97"/>
      <c r="M129" s="111"/>
      <c r="N129" s="121"/>
      <c r="O129" s="122"/>
      <c r="P129" s="62"/>
      <c r="Q129" s="63"/>
      <c r="R129" s="64"/>
      <c r="S129" s="127">
        <f t="shared" si="6"/>
        <v>0</v>
      </c>
      <c r="T129" s="131">
        <f t="shared" si="5"/>
        <v>0</v>
      </c>
      <c r="U129" s="27"/>
      <c r="V129" s="33">
        <f t="shared" si="7"/>
        <v>0</v>
      </c>
    </row>
    <row r="130" spans="1:22" ht="12.75" hidden="1">
      <c r="A130" s="77" t="s">
        <v>485</v>
      </c>
      <c r="B130" s="50" t="s">
        <v>252</v>
      </c>
      <c r="C130" s="81" t="s">
        <v>87</v>
      </c>
      <c r="D130" s="98"/>
      <c r="E130" s="29"/>
      <c r="F130" s="94"/>
      <c r="G130" s="109"/>
      <c r="H130" s="4"/>
      <c r="I130" s="110"/>
      <c r="J130" s="98"/>
      <c r="K130" s="30"/>
      <c r="L130" s="94"/>
      <c r="M130" s="109"/>
      <c r="N130" s="35"/>
      <c r="O130" s="120"/>
      <c r="P130" s="60"/>
      <c r="Q130" s="53"/>
      <c r="R130" s="61"/>
      <c r="S130" s="127">
        <f t="shared" si="6"/>
        <v>0</v>
      </c>
      <c r="T130" s="131">
        <f t="shared" si="5"/>
        <v>0</v>
      </c>
      <c r="U130" s="27"/>
      <c r="V130" s="33">
        <f t="shared" si="7"/>
        <v>0</v>
      </c>
    </row>
    <row r="131" spans="1:22" ht="12.75" hidden="1">
      <c r="A131" s="79" t="s">
        <v>486</v>
      </c>
      <c r="B131" s="51" t="s">
        <v>354</v>
      </c>
      <c r="C131" s="82" t="s">
        <v>10</v>
      </c>
      <c r="D131" s="95"/>
      <c r="E131" s="29"/>
      <c r="F131" s="94"/>
      <c r="G131" s="111"/>
      <c r="H131" s="4"/>
      <c r="I131" s="110"/>
      <c r="J131" s="95"/>
      <c r="K131" s="30"/>
      <c r="L131" s="94"/>
      <c r="M131" s="111"/>
      <c r="N131" s="35"/>
      <c r="O131" s="120"/>
      <c r="P131" s="62"/>
      <c r="Q131" s="53"/>
      <c r="R131" s="61"/>
      <c r="S131" s="128">
        <f t="shared" si="6"/>
        <v>0</v>
      </c>
      <c r="T131" s="132">
        <f t="shared" si="5"/>
        <v>0</v>
      </c>
      <c r="U131" s="27"/>
      <c r="V131" s="33">
        <f t="shared" si="7"/>
        <v>0</v>
      </c>
    </row>
    <row r="132" spans="1:22" ht="12.75" hidden="1">
      <c r="A132" s="77" t="s">
        <v>487</v>
      </c>
      <c r="B132" s="50" t="s">
        <v>160</v>
      </c>
      <c r="C132" s="81" t="s">
        <v>12</v>
      </c>
      <c r="D132" s="98"/>
      <c r="E132" s="96"/>
      <c r="F132" s="97"/>
      <c r="G132" s="109"/>
      <c r="H132" s="112"/>
      <c r="I132" s="113"/>
      <c r="J132" s="98"/>
      <c r="K132" s="118"/>
      <c r="L132" s="97"/>
      <c r="M132" s="109"/>
      <c r="N132" s="121"/>
      <c r="O132" s="122"/>
      <c r="P132" s="60"/>
      <c r="Q132" s="63"/>
      <c r="R132" s="64"/>
      <c r="S132" s="127">
        <f aca="true" t="shared" si="8" ref="S132:S163">O132+L132+I132+F132</f>
        <v>0</v>
      </c>
      <c r="T132" s="131">
        <f t="shared" si="5"/>
        <v>0</v>
      </c>
      <c r="U132" s="27"/>
      <c r="V132" s="33">
        <f aca="true" t="shared" si="9" ref="V132:V163">MIN(F132,I132,L132,O132)</f>
        <v>0</v>
      </c>
    </row>
    <row r="133" spans="1:22" ht="12.75" hidden="1">
      <c r="A133" s="77" t="s">
        <v>488</v>
      </c>
      <c r="B133" s="51" t="s">
        <v>29</v>
      </c>
      <c r="C133" s="82" t="s">
        <v>12</v>
      </c>
      <c r="D133" s="95"/>
      <c r="E133" s="31"/>
      <c r="F133" s="94"/>
      <c r="G133" s="111"/>
      <c r="H133" s="4"/>
      <c r="I133" s="110"/>
      <c r="J133" s="95"/>
      <c r="K133" s="30"/>
      <c r="L133" s="94"/>
      <c r="M133" s="111"/>
      <c r="N133" s="35"/>
      <c r="O133" s="120"/>
      <c r="P133" s="62"/>
      <c r="Q133" s="53"/>
      <c r="R133" s="61"/>
      <c r="S133" s="127">
        <f t="shared" si="8"/>
        <v>0</v>
      </c>
      <c r="T133" s="131">
        <f t="shared" si="5"/>
        <v>0</v>
      </c>
      <c r="U133" s="27"/>
      <c r="V133" s="33">
        <f t="shared" si="9"/>
        <v>0</v>
      </c>
    </row>
    <row r="134" spans="1:22" ht="12.75" hidden="1">
      <c r="A134" s="79" t="s">
        <v>489</v>
      </c>
      <c r="B134" s="50" t="s">
        <v>319</v>
      </c>
      <c r="C134" s="81" t="s">
        <v>12</v>
      </c>
      <c r="D134" s="98"/>
      <c r="E134" s="29"/>
      <c r="F134" s="94"/>
      <c r="G134" s="109"/>
      <c r="H134" s="4"/>
      <c r="I134" s="110"/>
      <c r="J134" s="98"/>
      <c r="K134" s="30"/>
      <c r="L134" s="94"/>
      <c r="M134" s="109"/>
      <c r="N134" s="35"/>
      <c r="O134" s="120"/>
      <c r="P134" s="60"/>
      <c r="Q134" s="53"/>
      <c r="R134" s="61"/>
      <c r="S134" s="128">
        <f t="shared" si="8"/>
        <v>0</v>
      </c>
      <c r="T134" s="132">
        <f t="shared" si="5"/>
        <v>0</v>
      </c>
      <c r="U134" s="27"/>
      <c r="V134" s="33">
        <f t="shared" si="9"/>
        <v>0</v>
      </c>
    </row>
    <row r="135" spans="1:22" ht="12.75" hidden="1">
      <c r="A135" s="77" t="s">
        <v>490</v>
      </c>
      <c r="B135" s="51" t="s">
        <v>402</v>
      </c>
      <c r="C135" s="82" t="s">
        <v>12</v>
      </c>
      <c r="D135" s="95"/>
      <c r="E135" s="96"/>
      <c r="F135" s="97"/>
      <c r="G135" s="111"/>
      <c r="H135" s="112"/>
      <c r="I135" s="113"/>
      <c r="J135" s="95"/>
      <c r="K135" s="118"/>
      <c r="L135" s="97"/>
      <c r="M135" s="111"/>
      <c r="N135" s="121"/>
      <c r="O135" s="122"/>
      <c r="P135" s="62"/>
      <c r="Q135" s="63"/>
      <c r="R135" s="64"/>
      <c r="S135" s="127">
        <f t="shared" si="8"/>
        <v>0</v>
      </c>
      <c r="T135" s="131">
        <f aca="true" t="shared" si="10" ref="T135:T198">S135-V135+R135</f>
        <v>0</v>
      </c>
      <c r="U135" s="27"/>
      <c r="V135" s="33">
        <f t="shared" si="9"/>
        <v>0</v>
      </c>
    </row>
    <row r="136" spans="1:22" ht="12.75" hidden="1">
      <c r="A136" s="77" t="s">
        <v>491</v>
      </c>
      <c r="B136" s="136" t="s">
        <v>314</v>
      </c>
      <c r="C136" s="81" t="s">
        <v>87</v>
      </c>
      <c r="D136" s="98"/>
      <c r="E136" s="31"/>
      <c r="F136" s="94"/>
      <c r="G136" s="109"/>
      <c r="H136" s="4"/>
      <c r="I136" s="110"/>
      <c r="J136" s="98"/>
      <c r="K136" s="30"/>
      <c r="L136" s="94"/>
      <c r="M136" s="109"/>
      <c r="N136" s="35"/>
      <c r="O136" s="120"/>
      <c r="P136" s="60"/>
      <c r="Q136" s="53"/>
      <c r="R136" s="61"/>
      <c r="S136" s="127">
        <f t="shared" si="8"/>
        <v>0</v>
      </c>
      <c r="T136" s="131">
        <f t="shared" si="10"/>
        <v>0</v>
      </c>
      <c r="U136" s="27"/>
      <c r="V136" s="33">
        <f t="shared" si="9"/>
        <v>0</v>
      </c>
    </row>
    <row r="137" spans="1:22" ht="12.75" hidden="1">
      <c r="A137" s="79" t="s">
        <v>492</v>
      </c>
      <c r="B137" s="51" t="s">
        <v>37</v>
      </c>
      <c r="C137" s="82" t="s">
        <v>12</v>
      </c>
      <c r="D137" s="95"/>
      <c r="E137" s="29"/>
      <c r="F137" s="94"/>
      <c r="G137" s="111"/>
      <c r="H137" s="4"/>
      <c r="I137" s="110"/>
      <c r="J137" s="95"/>
      <c r="K137" s="30"/>
      <c r="L137" s="94"/>
      <c r="M137" s="111"/>
      <c r="N137" s="35"/>
      <c r="O137" s="120"/>
      <c r="P137" s="62"/>
      <c r="Q137" s="53"/>
      <c r="R137" s="61"/>
      <c r="S137" s="128">
        <f t="shared" si="8"/>
        <v>0</v>
      </c>
      <c r="T137" s="132">
        <f t="shared" si="10"/>
        <v>0</v>
      </c>
      <c r="U137" s="27"/>
      <c r="V137" s="33">
        <f t="shared" si="9"/>
        <v>0</v>
      </c>
    </row>
    <row r="138" spans="1:22" ht="12.75" hidden="1">
      <c r="A138" s="77" t="s">
        <v>493</v>
      </c>
      <c r="B138" s="50" t="s">
        <v>365</v>
      </c>
      <c r="C138" s="81" t="s">
        <v>10</v>
      </c>
      <c r="D138" s="98"/>
      <c r="E138" s="96"/>
      <c r="F138" s="97"/>
      <c r="G138" s="109"/>
      <c r="H138" s="112"/>
      <c r="I138" s="113"/>
      <c r="J138" s="98"/>
      <c r="K138" s="118"/>
      <c r="L138" s="97"/>
      <c r="M138" s="109"/>
      <c r="N138" s="121"/>
      <c r="O138" s="122"/>
      <c r="P138" s="60"/>
      <c r="Q138" s="63"/>
      <c r="R138" s="64"/>
      <c r="S138" s="127">
        <f t="shared" si="8"/>
        <v>0</v>
      </c>
      <c r="T138" s="131">
        <f t="shared" si="10"/>
        <v>0</v>
      </c>
      <c r="U138" s="27"/>
      <c r="V138" s="33">
        <f t="shared" si="9"/>
        <v>0</v>
      </c>
    </row>
    <row r="139" spans="1:22" ht="12.75" hidden="1">
      <c r="A139" s="77" t="s">
        <v>494</v>
      </c>
      <c r="B139" s="51" t="s">
        <v>378</v>
      </c>
      <c r="C139" s="82" t="s">
        <v>13</v>
      </c>
      <c r="D139" s="99"/>
      <c r="E139" s="29"/>
      <c r="F139" s="94"/>
      <c r="G139" s="111"/>
      <c r="H139" s="4"/>
      <c r="I139" s="110"/>
      <c r="J139" s="95"/>
      <c r="K139" s="30"/>
      <c r="L139" s="94"/>
      <c r="M139" s="111"/>
      <c r="N139" s="35"/>
      <c r="O139" s="120"/>
      <c r="P139" s="62"/>
      <c r="Q139" s="53"/>
      <c r="R139" s="61"/>
      <c r="S139" s="127">
        <f t="shared" si="8"/>
        <v>0</v>
      </c>
      <c r="T139" s="131">
        <f t="shared" si="10"/>
        <v>0</v>
      </c>
      <c r="U139" s="27"/>
      <c r="V139" s="33">
        <f t="shared" si="9"/>
        <v>0</v>
      </c>
    </row>
    <row r="140" spans="1:22" ht="12.75" hidden="1">
      <c r="A140" s="79" t="s">
        <v>495</v>
      </c>
      <c r="B140" s="50" t="s">
        <v>206</v>
      </c>
      <c r="C140" s="81" t="s">
        <v>13</v>
      </c>
      <c r="D140" s="98"/>
      <c r="E140" s="29"/>
      <c r="F140" s="94"/>
      <c r="G140" s="109"/>
      <c r="H140" s="4"/>
      <c r="I140" s="110"/>
      <c r="J140" s="98"/>
      <c r="K140" s="30"/>
      <c r="L140" s="94"/>
      <c r="M140" s="109"/>
      <c r="N140" s="35"/>
      <c r="O140" s="120"/>
      <c r="P140" s="60"/>
      <c r="Q140" s="53"/>
      <c r="R140" s="61"/>
      <c r="S140" s="128">
        <f t="shared" si="8"/>
        <v>0</v>
      </c>
      <c r="T140" s="132">
        <f t="shared" si="10"/>
        <v>0</v>
      </c>
      <c r="U140" s="27"/>
      <c r="V140" s="33">
        <f t="shared" si="9"/>
        <v>0</v>
      </c>
    </row>
    <row r="141" spans="1:22" ht="12.75" hidden="1">
      <c r="A141" s="77" t="s">
        <v>496</v>
      </c>
      <c r="B141" s="50" t="s">
        <v>295</v>
      </c>
      <c r="C141" s="81" t="s">
        <v>13</v>
      </c>
      <c r="D141" s="99"/>
      <c r="E141" s="96"/>
      <c r="F141" s="97"/>
      <c r="G141" s="111"/>
      <c r="H141" s="112"/>
      <c r="I141" s="113"/>
      <c r="J141" s="95"/>
      <c r="K141" s="118"/>
      <c r="L141" s="97"/>
      <c r="M141" s="111"/>
      <c r="N141" s="121"/>
      <c r="O141" s="122"/>
      <c r="P141" s="62"/>
      <c r="Q141" s="63"/>
      <c r="R141" s="64"/>
      <c r="S141" s="127">
        <f t="shared" si="8"/>
        <v>0</v>
      </c>
      <c r="T141" s="131">
        <f t="shared" si="10"/>
        <v>0</v>
      </c>
      <c r="U141" s="27"/>
      <c r="V141" s="33">
        <f t="shared" si="9"/>
        <v>0</v>
      </c>
    </row>
    <row r="142" spans="1:22" ht="12.75" hidden="1">
      <c r="A142" s="77" t="s">
        <v>497</v>
      </c>
      <c r="B142" s="50" t="s">
        <v>159</v>
      </c>
      <c r="C142" s="81" t="s">
        <v>13</v>
      </c>
      <c r="D142" s="98"/>
      <c r="E142" s="29"/>
      <c r="F142" s="94"/>
      <c r="G142" s="109"/>
      <c r="H142" s="4"/>
      <c r="I142" s="110"/>
      <c r="J142" s="98"/>
      <c r="K142" s="30"/>
      <c r="L142" s="94"/>
      <c r="M142" s="109"/>
      <c r="N142" s="35"/>
      <c r="O142" s="120"/>
      <c r="P142" s="60"/>
      <c r="Q142" s="53"/>
      <c r="R142" s="61"/>
      <c r="S142" s="127">
        <f t="shared" si="8"/>
        <v>0</v>
      </c>
      <c r="T142" s="131">
        <f t="shared" si="10"/>
        <v>0</v>
      </c>
      <c r="U142" s="27"/>
      <c r="V142" s="33">
        <f t="shared" si="9"/>
        <v>0</v>
      </c>
    </row>
    <row r="143" spans="1:22" ht="12.75" hidden="1">
      <c r="A143" s="79" t="s">
        <v>498</v>
      </c>
      <c r="B143" s="51" t="s">
        <v>242</v>
      </c>
      <c r="C143" s="82" t="s">
        <v>10</v>
      </c>
      <c r="D143" s="98"/>
      <c r="E143" s="29"/>
      <c r="F143" s="94"/>
      <c r="G143" s="109"/>
      <c r="H143" s="4"/>
      <c r="I143" s="110"/>
      <c r="J143" s="98"/>
      <c r="K143" s="30"/>
      <c r="L143" s="94"/>
      <c r="M143" s="109"/>
      <c r="N143" s="35"/>
      <c r="O143" s="120"/>
      <c r="P143" s="60"/>
      <c r="Q143" s="53"/>
      <c r="R143" s="61"/>
      <c r="S143" s="128">
        <f t="shared" si="8"/>
        <v>0</v>
      </c>
      <c r="T143" s="132">
        <f t="shared" si="10"/>
        <v>0</v>
      </c>
      <c r="U143" s="27"/>
      <c r="V143" s="33">
        <f t="shared" si="9"/>
        <v>0</v>
      </c>
    </row>
    <row r="144" spans="1:22" ht="12.75" hidden="1">
      <c r="A144" s="77" t="s">
        <v>499</v>
      </c>
      <c r="B144" s="50" t="s">
        <v>334</v>
      </c>
      <c r="C144" s="81" t="s">
        <v>8</v>
      </c>
      <c r="D144" s="98"/>
      <c r="E144" s="31"/>
      <c r="F144" s="94"/>
      <c r="G144" s="109"/>
      <c r="H144" s="4"/>
      <c r="I144" s="110"/>
      <c r="J144" s="98"/>
      <c r="K144" s="30"/>
      <c r="L144" s="94"/>
      <c r="M144" s="109"/>
      <c r="N144" s="35"/>
      <c r="O144" s="120"/>
      <c r="P144" s="60"/>
      <c r="Q144" s="53"/>
      <c r="R144" s="61"/>
      <c r="S144" s="127">
        <f t="shared" si="8"/>
        <v>0</v>
      </c>
      <c r="T144" s="131">
        <f t="shared" si="10"/>
        <v>0</v>
      </c>
      <c r="U144" s="27"/>
      <c r="V144" s="33">
        <f t="shared" si="9"/>
        <v>0</v>
      </c>
    </row>
    <row r="145" spans="1:22" ht="12.75" hidden="1">
      <c r="A145" s="77" t="s">
        <v>500</v>
      </c>
      <c r="B145" s="51" t="s">
        <v>344</v>
      </c>
      <c r="C145" s="82" t="s">
        <v>8</v>
      </c>
      <c r="D145" s="95"/>
      <c r="E145" s="96"/>
      <c r="F145" s="97"/>
      <c r="G145" s="111"/>
      <c r="H145" s="112"/>
      <c r="I145" s="113"/>
      <c r="J145" s="98"/>
      <c r="K145" s="30"/>
      <c r="L145" s="94"/>
      <c r="M145" s="109"/>
      <c r="N145" s="35"/>
      <c r="O145" s="120"/>
      <c r="P145" s="60"/>
      <c r="Q145" s="53"/>
      <c r="R145" s="61"/>
      <c r="S145" s="127">
        <f t="shared" si="8"/>
        <v>0</v>
      </c>
      <c r="T145" s="131">
        <f t="shared" si="10"/>
        <v>0</v>
      </c>
      <c r="U145" s="27"/>
      <c r="V145" s="33">
        <f t="shared" si="9"/>
        <v>0</v>
      </c>
    </row>
    <row r="146" spans="1:22" ht="12.75" hidden="1">
      <c r="A146" s="79" t="s">
        <v>501</v>
      </c>
      <c r="B146" s="50" t="s">
        <v>345</v>
      </c>
      <c r="C146" s="81" t="s">
        <v>8</v>
      </c>
      <c r="D146" s="98"/>
      <c r="E146" s="29"/>
      <c r="F146" s="94"/>
      <c r="G146" s="109"/>
      <c r="H146" s="4"/>
      <c r="I146" s="110"/>
      <c r="J146" s="98"/>
      <c r="K146" s="30"/>
      <c r="L146" s="94"/>
      <c r="M146" s="109"/>
      <c r="N146" s="35"/>
      <c r="O146" s="120"/>
      <c r="P146" s="60"/>
      <c r="Q146" s="53"/>
      <c r="R146" s="61"/>
      <c r="S146" s="128">
        <f t="shared" si="8"/>
        <v>0</v>
      </c>
      <c r="T146" s="132">
        <f t="shared" si="10"/>
        <v>0</v>
      </c>
      <c r="U146" s="27"/>
      <c r="V146" s="33">
        <f t="shared" si="9"/>
        <v>0</v>
      </c>
    </row>
    <row r="147" spans="1:22" ht="12.75" hidden="1">
      <c r="A147" s="77" t="s">
        <v>502</v>
      </c>
      <c r="B147" s="50" t="s">
        <v>127</v>
      </c>
      <c r="C147" s="81" t="s">
        <v>10</v>
      </c>
      <c r="D147" s="95"/>
      <c r="E147" s="96"/>
      <c r="F147" s="97"/>
      <c r="G147" s="111"/>
      <c r="H147" s="112"/>
      <c r="I147" s="113"/>
      <c r="J147" s="98"/>
      <c r="K147" s="30"/>
      <c r="L147" s="94"/>
      <c r="M147" s="109"/>
      <c r="N147" s="35"/>
      <c r="O147" s="120"/>
      <c r="P147" s="60"/>
      <c r="Q147" s="53"/>
      <c r="R147" s="61"/>
      <c r="S147" s="127">
        <f t="shared" si="8"/>
        <v>0</v>
      </c>
      <c r="T147" s="131">
        <f t="shared" si="10"/>
        <v>0</v>
      </c>
      <c r="U147" s="27"/>
      <c r="V147" s="33">
        <f t="shared" si="9"/>
        <v>0</v>
      </c>
    </row>
    <row r="148" spans="1:22" ht="12.75" hidden="1">
      <c r="A148" s="77" t="s">
        <v>503</v>
      </c>
      <c r="B148" s="50" t="s">
        <v>64</v>
      </c>
      <c r="C148" s="81" t="s">
        <v>13</v>
      </c>
      <c r="D148" s="98"/>
      <c r="E148" s="29"/>
      <c r="F148" s="94"/>
      <c r="G148" s="109"/>
      <c r="H148" s="4"/>
      <c r="I148" s="110"/>
      <c r="J148" s="98"/>
      <c r="K148" s="30"/>
      <c r="L148" s="94"/>
      <c r="M148" s="109"/>
      <c r="N148" s="35"/>
      <c r="O148" s="120"/>
      <c r="P148" s="60"/>
      <c r="Q148" s="53"/>
      <c r="R148" s="61"/>
      <c r="S148" s="127">
        <f t="shared" si="8"/>
        <v>0</v>
      </c>
      <c r="T148" s="131">
        <f t="shared" si="10"/>
        <v>0</v>
      </c>
      <c r="U148" s="27"/>
      <c r="V148" s="33">
        <f t="shared" si="9"/>
        <v>0</v>
      </c>
    </row>
    <row r="149" spans="1:22" ht="12.75" hidden="1">
      <c r="A149" s="79" t="s">
        <v>504</v>
      </c>
      <c r="B149" s="50" t="s">
        <v>392</v>
      </c>
      <c r="C149" s="81" t="s">
        <v>12</v>
      </c>
      <c r="D149" s="98"/>
      <c r="E149" s="29"/>
      <c r="F149" s="94"/>
      <c r="G149" s="109"/>
      <c r="H149" s="4"/>
      <c r="I149" s="110"/>
      <c r="J149" s="98"/>
      <c r="K149" s="30"/>
      <c r="L149" s="94"/>
      <c r="M149" s="109"/>
      <c r="N149" s="35"/>
      <c r="O149" s="120"/>
      <c r="P149" s="60"/>
      <c r="Q149" s="53"/>
      <c r="R149" s="61"/>
      <c r="S149" s="128">
        <f t="shared" si="8"/>
        <v>0</v>
      </c>
      <c r="T149" s="132">
        <f t="shared" si="10"/>
        <v>0</v>
      </c>
      <c r="U149" s="27"/>
      <c r="V149" s="33">
        <f t="shared" si="9"/>
        <v>0</v>
      </c>
    </row>
    <row r="150" spans="1:22" ht="12.75" hidden="1">
      <c r="A150" s="77" t="s">
        <v>505</v>
      </c>
      <c r="B150" s="50" t="s">
        <v>61</v>
      </c>
      <c r="C150" s="81" t="s">
        <v>87</v>
      </c>
      <c r="D150" s="98"/>
      <c r="E150" s="29"/>
      <c r="F150" s="94"/>
      <c r="G150" s="109"/>
      <c r="H150" s="4"/>
      <c r="I150" s="110"/>
      <c r="J150" s="98"/>
      <c r="K150" s="30"/>
      <c r="L150" s="94"/>
      <c r="M150" s="109"/>
      <c r="N150" s="35"/>
      <c r="O150" s="120"/>
      <c r="P150" s="60"/>
      <c r="Q150" s="53"/>
      <c r="R150" s="61"/>
      <c r="S150" s="127">
        <f t="shared" si="8"/>
        <v>0</v>
      </c>
      <c r="T150" s="131">
        <f t="shared" si="10"/>
        <v>0</v>
      </c>
      <c r="U150" s="27"/>
      <c r="V150" s="33">
        <f t="shared" si="9"/>
        <v>0</v>
      </c>
    </row>
    <row r="151" spans="1:22" ht="12.75" hidden="1">
      <c r="A151" s="77" t="s">
        <v>506</v>
      </c>
      <c r="B151" s="50" t="s">
        <v>47</v>
      </c>
      <c r="C151" s="81" t="s">
        <v>10</v>
      </c>
      <c r="D151" s="98"/>
      <c r="E151" s="29"/>
      <c r="F151" s="94"/>
      <c r="G151" s="109"/>
      <c r="H151" s="4"/>
      <c r="I151" s="110"/>
      <c r="J151" s="98"/>
      <c r="K151" s="30"/>
      <c r="L151" s="94"/>
      <c r="M151" s="109"/>
      <c r="N151" s="35"/>
      <c r="O151" s="120"/>
      <c r="P151" s="60"/>
      <c r="Q151" s="53"/>
      <c r="R151" s="61"/>
      <c r="S151" s="127">
        <f t="shared" si="8"/>
        <v>0</v>
      </c>
      <c r="T151" s="131">
        <f t="shared" si="10"/>
        <v>0</v>
      </c>
      <c r="U151" s="27"/>
      <c r="V151" s="33">
        <f t="shared" si="9"/>
        <v>0</v>
      </c>
    </row>
    <row r="152" spans="1:22" ht="12.75" hidden="1">
      <c r="A152" s="79" t="s">
        <v>507</v>
      </c>
      <c r="B152" s="50" t="s">
        <v>191</v>
      </c>
      <c r="C152" s="81" t="s">
        <v>6</v>
      </c>
      <c r="D152" s="98"/>
      <c r="E152" s="29"/>
      <c r="F152" s="94"/>
      <c r="G152" s="109"/>
      <c r="H152" s="4"/>
      <c r="I152" s="110"/>
      <c r="J152" s="98"/>
      <c r="K152" s="30"/>
      <c r="L152" s="94"/>
      <c r="M152" s="109"/>
      <c r="N152" s="35"/>
      <c r="O152" s="120"/>
      <c r="P152" s="60"/>
      <c r="Q152" s="53"/>
      <c r="R152" s="61"/>
      <c r="S152" s="128">
        <f t="shared" si="8"/>
        <v>0</v>
      </c>
      <c r="T152" s="132">
        <f t="shared" si="10"/>
        <v>0</v>
      </c>
      <c r="U152" s="27"/>
      <c r="V152" s="33">
        <f t="shared" si="9"/>
        <v>0</v>
      </c>
    </row>
    <row r="153" spans="1:22" ht="12.75" hidden="1">
      <c r="A153" s="77" t="s">
        <v>508</v>
      </c>
      <c r="B153" s="50" t="s">
        <v>404</v>
      </c>
      <c r="C153" s="81" t="s">
        <v>10</v>
      </c>
      <c r="D153" s="98"/>
      <c r="E153" s="31"/>
      <c r="F153" s="94"/>
      <c r="G153" s="109"/>
      <c r="H153" s="4"/>
      <c r="I153" s="110"/>
      <c r="J153" s="98"/>
      <c r="K153" s="30"/>
      <c r="L153" s="94"/>
      <c r="M153" s="109"/>
      <c r="N153" s="35"/>
      <c r="O153" s="120"/>
      <c r="P153" s="60"/>
      <c r="Q153" s="53"/>
      <c r="R153" s="61"/>
      <c r="S153" s="127">
        <f t="shared" si="8"/>
        <v>0</v>
      </c>
      <c r="T153" s="131">
        <f t="shared" si="10"/>
        <v>0</v>
      </c>
      <c r="U153" s="27"/>
      <c r="V153" s="33">
        <f t="shared" si="9"/>
        <v>0</v>
      </c>
    </row>
    <row r="154" spans="1:22" ht="12.75" hidden="1">
      <c r="A154" s="77" t="s">
        <v>509</v>
      </c>
      <c r="B154" s="50" t="s">
        <v>355</v>
      </c>
      <c r="C154" s="81" t="s">
        <v>13</v>
      </c>
      <c r="D154" s="98"/>
      <c r="E154" s="29"/>
      <c r="F154" s="94"/>
      <c r="G154" s="109"/>
      <c r="H154" s="4"/>
      <c r="I154" s="110"/>
      <c r="J154" s="98"/>
      <c r="K154" s="30"/>
      <c r="L154" s="94"/>
      <c r="M154" s="109"/>
      <c r="N154" s="35"/>
      <c r="O154" s="120"/>
      <c r="P154" s="60"/>
      <c r="Q154" s="53"/>
      <c r="R154" s="61"/>
      <c r="S154" s="127">
        <f t="shared" si="8"/>
        <v>0</v>
      </c>
      <c r="T154" s="131">
        <f t="shared" si="10"/>
        <v>0</v>
      </c>
      <c r="U154" s="27"/>
      <c r="V154" s="33">
        <f t="shared" si="9"/>
        <v>0</v>
      </c>
    </row>
    <row r="155" spans="1:22" ht="12.75" hidden="1">
      <c r="A155" s="79" t="s">
        <v>510</v>
      </c>
      <c r="B155" s="51" t="s">
        <v>194</v>
      </c>
      <c r="C155" s="82" t="s">
        <v>87</v>
      </c>
      <c r="D155" s="98"/>
      <c r="E155" s="29"/>
      <c r="F155" s="94"/>
      <c r="G155" s="109"/>
      <c r="H155" s="4"/>
      <c r="I155" s="110"/>
      <c r="J155" s="98"/>
      <c r="K155" s="30"/>
      <c r="L155" s="94"/>
      <c r="M155" s="109"/>
      <c r="N155" s="35"/>
      <c r="O155" s="120"/>
      <c r="P155" s="60"/>
      <c r="Q155" s="53"/>
      <c r="R155" s="61"/>
      <c r="S155" s="128">
        <f t="shared" si="8"/>
        <v>0</v>
      </c>
      <c r="T155" s="132">
        <f t="shared" si="10"/>
        <v>0</v>
      </c>
      <c r="U155" s="27"/>
      <c r="V155" s="33">
        <f t="shared" si="9"/>
        <v>0</v>
      </c>
    </row>
    <row r="156" spans="1:22" ht="12.75" hidden="1">
      <c r="A156" s="77" t="s">
        <v>511</v>
      </c>
      <c r="B156" s="50" t="s">
        <v>268</v>
      </c>
      <c r="C156" s="81" t="s">
        <v>87</v>
      </c>
      <c r="D156" s="98"/>
      <c r="E156" s="29"/>
      <c r="F156" s="94"/>
      <c r="G156" s="109"/>
      <c r="H156" s="4"/>
      <c r="I156" s="110"/>
      <c r="J156" s="98"/>
      <c r="K156" s="30"/>
      <c r="L156" s="94"/>
      <c r="M156" s="109"/>
      <c r="N156" s="35"/>
      <c r="O156" s="120"/>
      <c r="P156" s="60"/>
      <c r="Q156" s="53"/>
      <c r="R156" s="61"/>
      <c r="S156" s="127">
        <f t="shared" si="8"/>
        <v>0</v>
      </c>
      <c r="T156" s="131">
        <f t="shared" si="10"/>
        <v>0</v>
      </c>
      <c r="U156" s="27"/>
      <c r="V156" s="33">
        <f t="shared" si="9"/>
        <v>0</v>
      </c>
    </row>
    <row r="157" spans="1:22" ht="12.75" hidden="1">
      <c r="A157" s="77" t="s">
        <v>512</v>
      </c>
      <c r="B157" s="51" t="s">
        <v>103</v>
      </c>
      <c r="C157" s="82" t="s">
        <v>6</v>
      </c>
      <c r="D157" s="98"/>
      <c r="E157" s="29"/>
      <c r="F157" s="94"/>
      <c r="G157" s="109"/>
      <c r="H157" s="4"/>
      <c r="I157" s="110"/>
      <c r="J157" s="98"/>
      <c r="K157" s="30"/>
      <c r="L157" s="94"/>
      <c r="M157" s="109"/>
      <c r="N157" s="35"/>
      <c r="O157" s="120"/>
      <c r="P157" s="60"/>
      <c r="Q157" s="53"/>
      <c r="R157" s="61"/>
      <c r="S157" s="127">
        <f t="shared" si="8"/>
        <v>0</v>
      </c>
      <c r="T157" s="131">
        <f t="shared" si="10"/>
        <v>0</v>
      </c>
      <c r="U157" s="27"/>
      <c r="V157" s="33">
        <f t="shared" si="9"/>
        <v>0</v>
      </c>
    </row>
    <row r="158" spans="1:22" ht="12.75" hidden="1">
      <c r="A158" s="79" t="s">
        <v>513</v>
      </c>
      <c r="B158" s="50" t="s">
        <v>264</v>
      </c>
      <c r="C158" s="81" t="s">
        <v>10</v>
      </c>
      <c r="D158" s="98"/>
      <c r="E158" s="29"/>
      <c r="F158" s="94"/>
      <c r="G158" s="109"/>
      <c r="H158" s="4"/>
      <c r="I158" s="110"/>
      <c r="J158" s="98"/>
      <c r="K158" s="30"/>
      <c r="L158" s="94"/>
      <c r="M158" s="109"/>
      <c r="N158" s="35"/>
      <c r="O158" s="120"/>
      <c r="P158" s="60"/>
      <c r="Q158" s="53"/>
      <c r="R158" s="61"/>
      <c r="S158" s="128">
        <f t="shared" si="8"/>
        <v>0</v>
      </c>
      <c r="T158" s="132">
        <f t="shared" si="10"/>
        <v>0</v>
      </c>
      <c r="U158" s="27"/>
      <c r="V158" s="33">
        <f t="shared" si="9"/>
        <v>0</v>
      </c>
    </row>
    <row r="159" spans="1:22" ht="12.75" hidden="1">
      <c r="A159" s="77" t="s">
        <v>514</v>
      </c>
      <c r="B159" s="51" t="s">
        <v>175</v>
      </c>
      <c r="C159" s="82" t="s">
        <v>87</v>
      </c>
      <c r="D159" s="93"/>
      <c r="E159" s="29"/>
      <c r="F159" s="94"/>
      <c r="G159" s="109"/>
      <c r="H159" s="4"/>
      <c r="I159" s="110"/>
      <c r="J159" s="98"/>
      <c r="K159" s="30"/>
      <c r="L159" s="94"/>
      <c r="M159" s="109"/>
      <c r="N159" s="35"/>
      <c r="O159" s="120"/>
      <c r="P159" s="60"/>
      <c r="Q159" s="53"/>
      <c r="R159" s="61"/>
      <c r="S159" s="127">
        <f t="shared" si="8"/>
        <v>0</v>
      </c>
      <c r="T159" s="131">
        <f t="shared" si="10"/>
        <v>0</v>
      </c>
      <c r="U159" s="27"/>
      <c r="V159" s="33">
        <f t="shared" si="9"/>
        <v>0</v>
      </c>
    </row>
    <row r="160" spans="1:22" ht="12.75" hidden="1">
      <c r="A160" s="77" t="s">
        <v>515</v>
      </c>
      <c r="B160" s="50" t="s">
        <v>400</v>
      </c>
      <c r="C160" s="81" t="s">
        <v>87</v>
      </c>
      <c r="D160" s="98"/>
      <c r="E160" s="29"/>
      <c r="F160" s="94"/>
      <c r="G160" s="109"/>
      <c r="H160" s="4"/>
      <c r="I160" s="110"/>
      <c r="J160" s="98"/>
      <c r="K160" s="30"/>
      <c r="L160" s="94"/>
      <c r="M160" s="109"/>
      <c r="N160" s="35"/>
      <c r="O160" s="120"/>
      <c r="P160" s="60"/>
      <c r="Q160" s="53"/>
      <c r="R160" s="61"/>
      <c r="S160" s="127">
        <f t="shared" si="8"/>
        <v>0</v>
      </c>
      <c r="T160" s="131">
        <f t="shared" si="10"/>
        <v>0</v>
      </c>
      <c r="U160" s="27"/>
      <c r="V160" s="33">
        <f t="shared" si="9"/>
        <v>0</v>
      </c>
    </row>
    <row r="161" spans="1:22" ht="12.75" hidden="1">
      <c r="A161" s="79" t="s">
        <v>516</v>
      </c>
      <c r="B161" s="51" t="s">
        <v>161</v>
      </c>
      <c r="C161" s="82" t="s">
        <v>8</v>
      </c>
      <c r="D161" s="98"/>
      <c r="E161" s="29"/>
      <c r="F161" s="94"/>
      <c r="G161" s="109"/>
      <c r="H161" s="4"/>
      <c r="I161" s="110"/>
      <c r="J161" s="98"/>
      <c r="K161" s="30"/>
      <c r="L161" s="94"/>
      <c r="M161" s="109"/>
      <c r="N161" s="35"/>
      <c r="O161" s="120"/>
      <c r="P161" s="60"/>
      <c r="Q161" s="53"/>
      <c r="R161" s="61"/>
      <c r="S161" s="128">
        <f t="shared" si="8"/>
        <v>0</v>
      </c>
      <c r="T161" s="132">
        <f t="shared" si="10"/>
        <v>0</v>
      </c>
      <c r="U161" s="27"/>
      <c r="V161" s="33">
        <f t="shared" si="9"/>
        <v>0</v>
      </c>
    </row>
    <row r="162" spans="1:22" ht="12.75" hidden="1">
      <c r="A162" s="77" t="s">
        <v>517</v>
      </c>
      <c r="B162" s="50" t="s">
        <v>163</v>
      </c>
      <c r="C162" s="81" t="s">
        <v>87</v>
      </c>
      <c r="D162" s="98"/>
      <c r="E162" s="29"/>
      <c r="F162" s="94"/>
      <c r="G162" s="109"/>
      <c r="H162" s="4"/>
      <c r="I162" s="110"/>
      <c r="J162" s="98"/>
      <c r="K162" s="30"/>
      <c r="L162" s="94"/>
      <c r="M162" s="109"/>
      <c r="N162" s="35"/>
      <c r="O162" s="120"/>
      <c r="P162" s="60"/>
      <c r="Q162" s="53"/>
      <c r="R162" s="61"/>
      <c r="S162" s="127">
        <f t="shared" si="8"/>
        <v>0</v>
      </c>
      <c r="T162" s="131">
        <f t="shared" si="10"/>
        <v>0</v>
      </c>
      <c r="U162" s="27"/>
      <c r="V162" s="33">
        <f t="shared" si="9"/>
        <v>0</v>
      </c>
    </row>
    <row r="163" spans="1:22" ht="12.75" hidden="1">
      <c r="A163" s="77" t="s">
        <v>518</v>
      </c>
      <c r="B163" s="51" t="s">
        <v>212</v>
      </c>
      <c r="C163" s="82" t="s">
        <v>6</v>
      </c>
      <c r="D163" s="98"/>
      <c r="E163" s="29"/>
      <c r="F163" s="94"/>
      <c r="G163" s="109"/>
      <c r="H163" s="4"/>
      <c r="I163" s="110"/>
      <c r="J163" s="98"/>
      <c r="K163" s="30"/>
      <c r="L163" s="94"/>
      <c r="M163" s="109"/>
      <c r="N163" s="35"/>
      <c r="O163" s="120"/>
      <c r="P163" s="60"/>
      <c r="Q163" s="53"/>
      <c r="R163" s="61"/>
      <c r="S163" s="127">
        <f t="shared" si="8"/>
        <v>0</v>
      </c>
      <c r="T163" s="131">
        <f t="shared" si="10"/>
        <v>0</v>
      </c>
      <c r="U163" s="27"/>
      <c r="V163" s="33">
        <f t="shared" si="9"/>
        <v>0</v>
      </c>
    </row>
    <row r="164" spans="1:22" ht="12.75" hidden="1">
      <c r="A164" s="79" t="s">
        <v>519</v>
      </c>
      <c r="B164" s="50" t="s">
        <v>353</v>
      </c>
      <c r="C164" s="81" t="s">
        <v>13</v>
      </c>
      <c r="D164" s="98"/>
      <c r="E164" s="29"/>
      <c r="F164" s="94"/>
      <c r="G164" s="109"/>
      <c r="H164" s="4"/>
      <c r="I164" s="110"/>
      <c r="J164" s="98"/>
      <c r="K164" s="30"/>
      <c r="L164" s="94"/>
      <c r="M164" s="109"/>
      <c r="N164" s="35"/>
      <c r="O164" s="120"/>
      <c r="P164" s="60"/>
      <c r="Q164" s="53"/>
      <c r="R164" s="61"/>
      <c r="S164" s="128">
        <f aca="true" t="shared" si="11" ref="S164:S199">O164+L164+I164+F164</f>
        <v>0</v>
      </c>
      <c r="T164" s="132">
        <f t="shared" si="10"/>
        <v>0</v>
      </c>
      <c r="U164" s="27"/>
      <c r="V164" s="33">
        <f aca="true" t="shared" si="12" ref="V164:V199">MIN(F164,I164,L164,O164)</f>
        <v>0</v>
      </c>
    </row>
    <row r="165" spans="1:22" ht="12.75" hidden="1">
      <c r="A165" s="77" t="s">
        <v>520</v>
      </c>
      <c r="B165" s="51" t="s">
        <v>168</v>
      </c>
      <c r="C165" s="82" t="s">
        <v>13</v>
      </c>
      <c r="D165" s="93"/>
      <c r="E165" s="29"/>
      <c r="F165" s="94"/>
      <c r="G165" s="109"/>
      <c r="H165" s="4"/>
      <c r="I165" s="110"/>
      <c r="J165" s="98"/>
      <c r="K165" s="30"/>
      <c r="L165" s="94"/>
      <c r="M165" s="109"/>
      <c r="N165" s="35"/>
      <c r="O165" s="120"/>
      <c r="P165" s="60"/>
      <c r="Q165" s="53"/>
      <c r="R165" s="61"/>
      <c r="S165" s="127">
        <f t="shared" si="11"/>
        <v>0</v>
      </c>
      <c r="T165" s="131">
        <f t="shared" si="10"/>
        <v>0</v>
      </c>
      <c r="U165" s="27"/>
      <c r="V165" s="33">
        <f t="shared" si="12"/>
        <v>0</v>
      </c>
    </row>
    <row r="166" spans="1:22" ht="12.75" hidden="1">
      <c r="A166" s="77" t="s">
        <v>521</v>
      </c>
      <c r="B166" s="136" t="s">
        <v>379</v>
      </c>
      <c r="C166" s="81" t="s">
        <v>12</v>
      </c>
      <c r="D166" s="98"/>
      <c r="E166" s="29"/>
      <c r="F166" s="94"/>
      <c r="G166" s="109"/>
      <c r="H166" s="4"/>
      <c r="I166" s="110"/>
      <c r="J166" s="98"/>
      <c r="K166" s="30"/>
      <c r="L166" s="94"/>
      <c r="M166" s="109"/>
      <c r="N166" s="35"/>
      <c r="O166" s="120"/>
      <c r="P166" s="60"/>
      <c r="Q166" s="53"/>
      <c r="R166" s="61"/>
      <c r="S166" s="127">
        <f t="shared" si="11"/>
        <v>0</v>
      </c>
      <c r="T166" s="131">
        <f t="shared" si="10"/>
        <v>0</v>
      </c>
      <c r="U166" s="27"/>
      <c r="V166" s="33">
        <f t="shared" si="12"/>
        <v>0</v>
      </c>
    </row>
    <row r="167" spans="1:22" ht="12.75" hidden="1">
      <c r="A167" s="79" t="s">
        <v>522</v>
      </c>
      <c r="B167" s="51" t="s">
        <v>288</v>
      </c>
      <c r="C167" s="82" t="s">
        <v>10</v>
      </c>
      <c r="D167" s="98"/>
      <c r="E167" s="29"/>
      <c r="F167" s="94"/>
      <c r="G167" s="109"/>
      <c r="H167" s="4"/>
      <c r="I167" s="110"/>
      <c r="J167" s="98"/>
      <c r="K167" s="30"/>
      <c r="L167" s="94"/>
      <c r="M167" s="109"/>
      <c r="N167" s="35"/>
      <c r="O167" s="120"/>
      <c r="P167" s="60"/>
      <c r="Q167" s="53"/>
      <c r="R167" s="61"/>
      <c r="S167" s="128">
        <f t="shared" si="11"/>
        <v>0</v>
      </c>
      <c r="T167" s="132">
        <f t="shared" si="10"/>
        <v>0</v>
      </c>
      <c r="U167" s="27"/>
      <c r="V167" s="33">
        <f t="shared" si="12"/>
        <v>0</v>
      </c>
    </row>
    <row r="168" spans="1:22" ht="12.75" hidden="1">
      <c r="A168" s="77" t="s">
        <v>523</v>
      </c>
      <c r="B168" s="50" t="s">
        <v>176</v>
      </c>
      <c r="C168" s="81" t="s">
        <v>8</v>
      </c>
      <c r="D168" s="98"/>
      <c r="E168" s="29"/>
      <c r="F168" s="94"/>
      <c r="G168" s="109"/>
      <c r="H168" s="4"/>
      <c r="I168" s="110"/>
      <c r="J168" s="98"/>
      <c r="K168" s="30"/>
      <c r="L168" s="94"/>
      <c r="M168" s="109"/>
      <c r="N168" s="35"/>
      <c r="O168" s="120"/>
      <c r="P168" s="60"/>
      <c r="Q168" s="53"/>
      <c r="R168" s="61"/>
      <c r="S168" s="127">
        <f t="shared" si="11"/>
        <v>0</v>
      </c>
      <c r="T168" s="131">
        <f t="shared" si="10"/>
        <v>0</v>
      </c>
      <c r="U168" s="27"/>
      <c r="V168" s="33">
        <f t="shared" si="12"/>
        <v>0</v>
      </c>
    </row>
    <row r="169" spans="1:22" ht="12.75" hidden="1">
      <c r="A169" s="77" t="s">
        <v>524</v>
      </c>
      <c r="B169" s="50" t="s">
        <v>368</v>
      </c>
      <c r="C169" s="81" t="s">
        <v>13</v>
      </c>
      <c r="D169" s="98"/>
      <c r="E169" s="29"/>
      <c r="F169" s="94"/>
      <c r="G169" s="109"/>
      <c r="H169" s="4"/>
      <c r="I169" s="110"/>
      <c r="J169" s="98"/>
      <c r="K169" s="30"/>
      <c r="L169" s="94"/>
      <c r="M169" s="109"/>
      <c r="N169" s="35"/>
      <c r="O169" s="120"/>
      <c r="P169" s="60"/>
      <c r="Q169" s="53"/>
      <c r="R169" s="61"/>
      <c r="S169" s="127">
        <f t="shared" si="11"/>
        <v>0</v>
      </c>
      <c r="T169" s="131">
        <f t="shared" si="10"/>
        <v>0</v>
      </c>
      <c r="U169" s="27"/>
      <c r="V169" s="33">
        <f t="shared" si="12"/>
        <v>0</v>
      </c>
    </row>
    <row r="170" spans="1:22" ht="12.75" hidden="1">
      <c r="A170" s="79" t="s">
        <v>525</v>
      </c>
      <c r="B170" s="51" t="s">
        <v>265</v>
      </c>
      <c r="C170" s="82" t="s">
        <v>13</v>
      </c>
      <c r="D170" s="98"/>
      <c r="E170" s="29"/>
      <c r="F170" s="94"/>
      <c r="G170" s="109"/>
      <c r="H170" s="4"/>
      <c r="I170" s="110"/>
      <c r="J170" s="98"/>
      <c r="K170" s="30"/>
      <c r="L170" s="94"/>
      <c r="M170" s="109"/>
      <c r="N170" s="35"/>
      <c r="O170" s="120"/>
      <c r="P170" s="60"/>
      <c r="Q170" s="53"/>
      <c r="R170" s="61"/>
      <c r="S170" s="128">
        <f t="shared" si="11"/>
        <v>0</v>
      </c>
      <c r="T170" s="132">
        <f t="shared" si="10"/>
        <v>0</v>
      </c>
      <c r="U170" s="27"/>
      <c r="V170" s="33">
        <f t="shared" si="12"/>
        <v>0</v>
      </c>
    </row>
    <row r="171" spans="1:22" ht="12.75" hidden="1">
      <c r="A171" s="77" t="s">
        <v>526</v>
      </c>
      <c r="B171" s="50" t="s">
        <v>376</v>
      </c>
      <c r="C171" s="81" t="s">
        <v>87</v>
      </c>
      <c r="D171" s="93"/>
      <c r="E171" s="29"/>
      <c r="F171" s="94"/>
      <c r="G171" s="109"/>
      <c r="H171" s="4"/>
      <c r="I171" s="110"/>
      <c r="J171" s="98"/>
      <c r="K171" s="30"/>
      <c r="L171" s="94"/>
      <c r="M171" s="109"/>
      <c r="N171" s="35"/>
      <c r="O171" s="120"/>
      <c r="P171" s="60"/>
      <c r="Q171" s="53"/>
      <c r="R171" s="61"/>
      <c r="S171" s="127">
        <f t="shared" si="11"/>
        <v>0</v>
      </c>
      <c r="T171" s="131">
        <f t="shared" si="10"/>
        <v>0</v>
      </c>
      <c r="U171" s="27"/>
      <c r="V171" s="33">
        <f t="shared" si="12"/>
        <v>0</v>
      </c>
    </row>
    <row r="172" spans="1:22" ht="12.75" hidden="1">
      <c r="A172" s="77" t="s">
        <v>527</v>
      </c>
      <c r="B172" s="51" t="s">
        <v>306</v>
      </c>
      <c r="C172" s="82" t="s">
        <v>10</v>
      </c>
      <c r="D172" s="98"/>
      <c r="E172" s="29"/>
      <c r="F172" s="94"/>
      <c r="G172" s="109"/>
      <c r="H172" s="4"/>
      <c r="I172" s="110"/>
      <c r="J172" s="98"/>
      <c r="K172" s="30"/>
      <c r="L172" s="94"/>
      <c r="M172" s="109"/>
      <c r="N172" s="35"/>
      <c r="O172" s="120"/>
      <c r="P172" s="60"/>
      <c r="Q172" s="53"/>
      <c r="R172" s="61"/>
      <c r="S172" s="127">
        <f t="shared" si="11"/>
        <v>0</v>
      </c>
      <c r="T172" s="131">
        <f t="shared" si="10"/>
        <v>0</v>
      </c>
      <c r="U172" s="27"/>
      <c r="V172" s="33">
        <f t="shared" si="12"/>
        <v>0</v>
      </c>
    </row>
    <row r="173" spans="1:22" ht="12.75" hidden="1">
      <c r="A173" s="79" t="s">
        <v>528</v>
      </c>
      <c r="B173" s="50" t="s">
        <v>177</v>
      </c>
      <c r="C173" s="81" t="s">
        <v>13</v>
      </c>
      <c r="D173" s="98"/>
      <c r="E173" s="29"/>
      <c r="F173" s="94"/>
      <c r="G173" s="109"/>
      <c r="H173" s="4"/>
      <c r="I173" s="110"/>
      <c r="J173" s="98"/>
      <c r="K173" s="30"/>
      <c r="L173" s="94"/>
      <c r="M173" s="109"/>
      <c r="N173" s="35"/>
      <c r="O173" s="120"/>
      <c r="P173" s="60"/>
      <c r="Q173" s="53"/>
      <c r="R173" s="61"/>
      <c r="S173" s="128">
        <f t="shared" si="11"/>
        <v>0</v>
      </c>
      <c r="T173" s="132">
        <f t="shared" si="10"/>
        <v>0</v>
      </c>
      <c r="U173" s="27"/>
      <c r="V173" s="33">
        <f t="shared" si="12"/>
        <v>0</v>
      </c>
    </row>
    <row r="174" spans="1:22" ht="12.75" hidden="1">
      <c r="A174" s="77" t="s">
        <v>529</v>
      </c>
      <c r="B174" s="51" t="s">
        <v>246</v>
      </c>
      <c r="C174" s="82" t="s">
        <v>8</v>
      </c>
      <c r="D174" s="98"/>
      <c r="E174" s="29"/>
      <c r="F174" s="94"/>
      <c r="G174" s="109"/>
      <c r="H174" s="4"/>
      <c r="I174" s="110"/>
      <c r="J174" s="98"/>
      <c r="K174" s="30"/>
      <c r="L174" s="94"/>
      <c r="M174" s="109"/>
      <c r="N174" s="35"/>
      <c r="O174" s="120"/>
      <c r="P174" s="60"/>
      <c r="Q174" s="53"/>
      <c r="R174" s="61"/>
      <c r="S174" s="127">
        <f t="shared" si="11"/>
        <v>0</v>
      </c>
      <c r="T174" s="131">
        <f t="shared" si="10"/>
        <v>0</v>
      </c>
      <c r="U174" s="27"/>
      <c r="V174" s="33">
        <f t="shared" si="12"/>
        <v>0</v>
      </c>
    </row>
    <row r="175" spans="1:22" ht="12.75" hidden="1">
      <c r="A175" s="77" t="s">
        <v>530</v>
      </c>
      <c r="B175" s="50" t="s">
        <v>210</v>
      </c>
      <c r="C175" s="81" t="s">
        <v>6</v>
      </c>
      <c r="D175" s="98"/>
      <c r="E175" s="29"/>
      <c r="F175" s="94"/>
      <c r="G175" s="109"/>
      <c r="H175" s="4"/>
      <c r="I175" s="110"/>
      <c r="J175" s="98"/>
      <c r="K175" s="30"/>
      <c r="L175" s="94"/>
      <c r="M175" s="109"/>
      <c r="N175" s="35"/>
      <c r="O175" s="120"/>
      <c r="P175" s="60"/>
      <c r="Q175" s="53"/>
      <c r="R175" s="61"/>
      <c r="S175" s="127">
        <f t="shared" si="11"/>
        <v>0</v>
      </c>
      <c r="T175" s="131">
        <f t="shared" si="10"/>
        <v>0</v>
      </c>
      <c r="U175" s="27"/>
      <c r="V175" s="33">
        <f t="shared" si="12"/>
        <v>0</v>
      </c>
    </row>
    <row r="176" spans="1:22" ht="12.75" hidden="1">
      <c r="A176" s="79" t="s">
        <v>531</v>
      </c>
      <c r="B176" s="51" t="s">
        <v>316</v>
      </c>
      <c r="C176" s="82" t="s">
        <v>87</v>
      </c>
      <c r="D176" s="98"/>
      <c r="E176" s="29"/>
      <c r="F176" s="94"/>
      <c r="G176" s="109"/>
      <c r="H176" s="4"/>
      <c r="I176" s="110"/>
      <c r="J176" s="98"/>
      <c r="K176" s="30"/>
      <c r="L176" s="94"/>
      <c r="M176" s="109"/>
      <c r="N176" s="35"/>
      <c r="O176" s="120"/>
      <c r="P176" s="60"/>
      <c r="Q176" s="53"/>
      <c r="R176" s="61"/>
      <c r="S176" s="128">
        <f t="shared" si="11"/>
        <v>0</v>
      </c>
      <c r="T176" s="132">
        <f t="shared" si="10"/>
        <v>0</v>
      </c>
      <c r="U176" s="27"/>
      <c r="V176" s="33">
        <f t="shared" si="12"/>
        <v>0</v>
      </c>
    </row>
    <row r="177" spans="1:22" ht="12.75" hidden="1">
      <c r="A177" s="77" t="s">
        <v>532</v>
      </c>
      <c r="B177" s="52" t="s">
        <v>75</v>
      </c>
      <c r="C177" s="83" t="s">
        <v>12</v>
      </c>
      <c r="D177" s="93"/>
      <c r="E177" s="29"/>
      <c r="F177" s="94"/>
      <c r="G177" s="109"/>
      <c r="H177" s="4"/>
      <c r="I177" s="110"/>
      <c r="J177" s="98"/>
      <c r="K177" s="30"/>
      <c r="L177" s="94"/>
      <c r="M177" s="109"/>
      <c r="N177" s="35"/>
      <c r="O177" s="120"/>
      <c r="P177" s="60"/>
      <c r="Q177" s="53"/>
      <c r="R177" s="61"/>
      <c r="S177" s="127">
        <f t="shared" si="11"/>
        <v>0</v>
      </c>
      <c r="T177" s="131">
        <f t="shared" si="10"/>
        <v>0</v>
      </c>
      <c r="U177" s="27"/>
      <c r="V177" s="33">
        <f t="shared" si="12"/>
        <v>0</v>
      </c>
    </row>
    <row r="178" spans="1:22" ht="12.75" hidden="1">
      <c r="A178" s="77" t="s">
        <v>533</v>
      </c>
      <c r="B178" s="50" t="s">
        <v>32</v>
      </c>
      <c r="C178" s="81" t="s">
        <v>12</v>
      </c>
      <c r="D178" s="98"/>
      <c r="E178" s="29"/>
      <c r="F178" s="94"/>
      <c r="G178" s="109"/>
      <c r="H178" s="4"/>
      <c r="I178" s="110"/>
      <c r="J178" s="98"/>
      <c r="K178" s="30"/>
      <c r="L178" s="94"/>
      <c r="M178" s="109"/>
      <c r="N178" s="35"/>
      <c r="O178" s="120"/>
      <c r="P178" s="60"/>
      <c r="Q178" s="53"/>
      <c r="R178" s="61"/>
      <c r="S178" s="127">
        <f t="shared" si="11"/>
        <v>0</v>
      </c>
      <c r="T178" s="131">
        <f t="shared" si="10"/>
        <v>0</v>
      </c>
      <c r="U178" s="27"/>
      <c r="V178" s="33">
        <f t="shared" si="12"/>
        <v>0</v>
      </c>
    </row>
    <row r="179" spans="1:22" ht="12.75" hidden="1">
      <c r="A179" s="79" t="s">
        <v>534</v>
      </c>
      <c r="B179" s="50" t="s">
        <v>367</v>
      </c>
      <c r="C179" s="81" t="s">
        <v>13</v>
      </c>
      <c r="D179" s="98"/>
      <c r="E179" s="29"/>
      <c r="F179" s="94"/>
      <c r="G179" s="109"/>
      <c r="H179" s="4"/>
      <c r="I179" s="110"/>
      <c r="J179" s="98"/>
      <c r="K179" s="30"/>
      <c r="L179" s="94"/>
      <c r="M179" s="109"/>
      <c r="N179" s="35"/>
      <c r="O179" s="120"/>
      <c r="P179" s="60"/>
      <c r="Q179" s="53"/>
      <c r="R179" s="61"/>
      <c r="S179" s="128">
        <f t="shared" si="11"/>
        <v>0</v>
      </c>
      <c r="T179" s="132">
        <f t="shared" si="10"/>
        <v>0</v>
      </c>
      <c r="U179" s="27"/>
      <c r="V179" s="33">
        <f t="shared" si="12"/>
        <v>0</v>
      </c>
    </row>
    <row r="180" spans="1:22" ht="12.75" hidden="1">
      <c r="A180" s="77" t="s">
        <v>535</v>
      </c>
      <c r="B180" s="50" t="s">
        <v>325</v>
      </c>
      <c r="C180" s="81" t="s">
        <v>13</v>
      </c>
      <c r="D180" s="98"/>
      <c r="E180" s="29"/>
      <c r="F180" s="94"/>
      <c r="G180" s="109"/>
      <c r="H180" s="4"/>
      <c r="I180" s="110"/>
      <c r="J180" s="98"/>
      <c r="K180" s="30"/>
      <c r="L180" s="94"/>
      <c r="M180" s="109"/>
      <c r="N180" s="35"/>
      <c r="O180" s="120"/>
      <c r="P180" s="60"/>
      <c r="Q180" s="53"/>
      <c r="R180" s="61"/>
      <c r="S180" s="127">
        <f t="shared" si="11"/>
        <v>0</v>
      </c>
      <c r="T180" s="131">
        <f t="shared" si="10"/>
        <v>0</v>
      </c>
      <c r="U180" s="27"/>
      <c r="V180" s="33">
        <f t="shared" si="12"/>
        <v>0</v>
      </c>
    </row>
    <row r="181" spans="1:22" ht="12.75" hidden="1">
      <c r="A181" s="77" t="s">
        <v>536</v>
      </c>
      <c r="B181" s="51" t="s">
        <v>292</v>
      </c>
      <c r="C181" s="82" t="s">
        <v>87</v>
      </c>
      <c r="D181" s="98"/>
      <c r="E181" s="29"/>
      <c r="F181" s="94"/>
      <c r="G181" s="109"/>
      <c r="H181" s="4"/>
      <c r="I181" s="110"/>
      <c r="J181" s="98"/>
      <c r="K181" s="30"/>
      <c r="L181" s="94"/>
      <c r="M181" s="109"/>
      <c r="N181" s="35"/>
      <c r="O181" s="120"/>
      <c r="P181" s="60"/>
      <c r="Q181" s="53"/>
      <c r="R181" s="61"/>
      <c r="S181" s="127">
        <f t="shared" si="11"/>
        <v>0</v>
      </c>
      <c r="T181" s="131">
        <f t="shared" si="10"/>
        <v>0</v>
      </c>
      <c r="U181" s="27"/>
      <c r="V181" s="33">
        <f t="shared" si="12"/>
        <v>0</v>
      </c>
    </row>
    <row r="182" spans="1:22" ht="12.75" hidden="1">
      <c r="A182" s="79" t="s">
        <v>537</v>
      </c>
      <c r="B182" s="50" t="s">
        <v>88</v>
      </c>
      <c r="C182" s="81" t="s">
        <v>12</v>
      </c>
      <c r="D182" s="98"/>
      <c r="E182" s="29"/>
      <c r="F182" s="94"/>
      <c r="G182" s="109"/>
      <c r="H182" s="4"/>
      <c r="I182" s="110"/>
      <c r="J182" s="98"/>
      <c r="K182" s="30"/>
      <c r="L182" s="94"/>
      <c r="M182" s="109"/>
      <c r="N182" s="35"/>
      <c r="O182" s="120"/>
      <c r="P182" s="60"/>
      <c r="Q182" s="53"/>
      <c r="R182" s="61"/>
      <c r="S182" s="128">
        <f t="shared" si="11"/>
        <v>0</v>
      </c>
      <c r="T182" s="132">
        <f t="shared" si="10"/>
        <v>0</v>
      </c>
      <c r="U182" s="27"/>
      <c r="V182" s="33">
        <f t="shared" si="12"/>
        <v>0</v>
      </c>
    </row>
    <row r="183" spans="1:22" ht="12.75" hidden="1">
      <c r="A183" s="77" t="s">
        <v>538</v>
      </c>
      <c r="B183" s="50" t="s">
        <v>375</v>
      </c>
      <c r="C183" s="81" t="s">
        <v>13</v>
      </c>
      <c r="D183" s="93"/>
      <c r="E183" s="29"/>
      <c r="F183" s="94"/>
      <c r="G183" s="109"/>
      <c r="H183" s="4"/>
      <c r="I183" s="110"/>
      <c r="J183" s="98"/>
      <c r="K183" s="30"/>
      <c r="L183" s="94"/>
      <c r="M183" s="109"/>
      <c r="N183" s="35"/>
      <c r="O183" s="120"/>
      <c r="P183" s="60"/>
      <c r="Q183" s="53"/>
      <c r="R183" s="61"/>
      <c r="S183" s="127">
        <f t="shared" si="11"/>
        <v>0</v>
      </c>
      <c r="T183" s="131">
        <f t="shared" si="10"/>
        <v>0</v>
      </c>
      <c r="U183" s="27"/>
      <c r="V183" s="33">
        <f t="shared" si="12"/>
        <v>0</v>
      </c>
    </row>
    <row r="184" spans="1:22" ht="12.75" hidden="1">
      <c r="A184" s="77" t="s">
        <v>539</v>
      </c>
      <c r="B184" s="51" t="s">
        <v>188</v>
      </c>
      <c r="C184" s="82" t="s">
        <v>6</v>
      </c>
      <c r="D184" s="98"/>
      <c r="E184" s="29"/>
      <c r="F184" s="94"/>
      <c r="G184" s="109"/>
      <c r="H184" s="4"/>
      <c r="I184" s="110"/>
      <c r="J184" s="98"/>
      <c r="K184" s="30"/>
      <c r="L184" s="94"/>
      <c r="M184" s="109"/>
      <c r="N184" s="35"/>
      <c r="O184" s="120"/>
      <c r="P184" s="60"/>
      <c r="Q184" s="53"/>
      <c r="R184" s="61"/>
      <c r="S184" s="127">
        <f t="shared" si="11"/>
        <v>0</v>
      </c>
      <c r="T184" s="131">
        <f t="shared" si="10"/>
        <v>0</v>
      </c>
      <c r="U184" s="27"/>
      <c r="V184" s="33">
        <f t="shared" si="12"/>
        <v>0</v>
      </c>
    </row>
    <row r="185" spans="1:22" ht="12.75" hidden="1">
      <c r="A185" s="79" t="s">
        <v>540</v>
      </c>
      <c r="B185" s="50" t="s">
        <v>403</v>
      </c>
      <c r="C185" s="81" t="s">
        <v>13</v>
      </c>
      <c r="D185" s="98"/>
      <c r="E185" s="29"/>
      <c r="F185" s="94"/>
      <c r="G185" s="109"/>
      <c r="H185" s="4"/>
      <c r="I185" s="110"/>
      <c r="J185" s="98"/>
      <c r="K185" s="30"/>
      <c r="L185" s="94"/>
      <c r="M185" s="109"/>
      <c r="N185" s="35"/>
      <c r="O185" s="120"/>
      <c r="P185" s="60"/>
      <c r="Q185" s="53"/>
      <c r="R185" s="61"/>
      <c r="S185" s="128">
        <f t="shared" si="11"/>
        <v>0</v>
      </c>
      <c r="T185" s="132">
        <f t="shared" si="10"/>
        <v>0</v>
      </c>
      <c r="U185" s="27"/>
      <c r="V185" s="33">
        <f t="shared" si="12"/>
        <v>0</v>
      </c>
    </row>
    <row r="186" spans="1:22" ht="12.75" hidden="1">
      <c r="A186" s="77" t="s">
        <v>541</v>
      </c>
      <c r="B186" s="51" t="s">
        <v>74</v>
      </c>
      <c r="C186" s="82" t="s">
        <v>12</v>
      </c>
      <c r="D186" s="98"/>
      <c r="E186" s="29"/>
      <c r="F186" s="94"/>
      <c r="G186" s="109"/>
      <c r="H186" s="4"/>
      <c r="I186" s="110"/>
      <c r="J186" s="98"/>
      <c r="K186" s="30"/>
      <c r="L186" s="94"/>
      <c r="M186" s="109"/>
      <c r="N186" s="35"/>
      <c r="O186" s="120"/>
      <c r="P186" s="60"/>
      <c r="Q186" s="53"/>
      <c r="R186" s="61"/>
      <c r="S186" s="127">
        <f t="shared" si="11"/>
        <v>0</v>
      </c>
      <c r="T186" s="131">
        <f t="shared" si="10"/>
        <v>0</v>
      </c>
      <c r="U186" s="27"/>
      <c r="V186" s="33">
        <f t="shared" si="12"/>
        <v>0</v>
      </c>
    </row>
    <row r="187" spans="1:22" ht="12.75" hidden="1">
      <c r="A187" s="77" t="s">
        <v>542</v>
      </c>
      <c r="B187" s="50" t="s">
        <v>244</v>
      </c>
      <c r="C187" s="81" t="s">
        <v>13</v>
      </c>
      <c r="D187" s="98"/>
      <c r="E187" s="29"/>
      <c r="F187" s="94"/>
      <c r="G187" s="109"/>
      <c r="H187" s="4"/>
      <c r="I187" s="110"/>
      <c r="J187" s="98"/>
      <c r="K187" s="30"/>
      <c r="L187" s="94"/>
      <c r="M187" s="109"/>
      <c r="N187" s="35"/>
      <c r="O187" s="120"/>
      <c r="P187" s="60"/>
      <c r="Q187" s="53"/>
      <c r="R187" s="61"/>
      <c r="S187" s="127">
        <f t="shared" si="11"/>
        <v>0</v>
      </c>
      <c r="T187" s="131">
        <f t="shared" si="10"/>
        <v>0</v>
      </c>
      <c r="U187" s="27"/>
      <c r="V187" s="33">
        <f t="shared" si="12"/>
        <v>0</v>
      </c>
    </row>
    <row r="188" spans="1:22" ht="15" hidden="1">
      <c r="A188" s="79" t="s">
        <v>543</v>
      </c>
      <c r="B188" s="48"/>
      <c r="C188" s="78"/>
      <c r="D188" s="98"/>
      <c r="E188" s="29"/>
      <c r="F188" s="94"/>
      <c r="G188" s="109"/>
      <c r="H188" s="4"/>
      <c r="I188" s="110"/>
      <c r="J188" s="98"/>
      <c r="K188" s="30"/>
      <c r="L188" s="94"/>
      <c r="M188" s="109"/>
      <c r="N188" s="35"/>
      <c r="O188" s="120"/>
      <c r="P188" s="60"/>
      <c r="Q188" s="53"/>
      <c r="R188" s="61"/>
      <c r="S188" s="128">
        <f t="shared" si="11"/>
        <v>0</v>
      </c>
      <c r="T188" s="132">
        <f t="shared" si="10"/>
        <v>0</v>
      </c>
      <c r="U188" s="27"/>
      <c r="V188" s="33">
        <f t="shared" si="12"/>
        <v>0</v>
      </c>
    </row>
    <row r="189" spans="1:22" ht="15" hidden="1">
      <c r="A189" s="77" t="s">
        <v>544</v>
      </c>
      <c r="B189" s="48"/>
      <c r="C189" s="78"/>
      <c r="D189" s="93"/>
      <c r="E189" s="29"/>
      <c r="F189" s="94"/>
      <c r="G189" s="109"/>
      <c r="H189" s="4"/>
      <c r="I189" s="110"/>
      <c r="J189" s="98"/>
      <c r="K189" s="30"/>
      <c r="L189" s="94"/>
      <c r="M189" s="109"/>
      <c r="N189" s="35"/>
      <c r="O189" s="120"/>
      <c r="P189" s="60"/>
      <c r="Q189" s="53"/>
      <c r="R189" s="61"/>
      <c r="S189" s="127">
        <f t="shared" si="11"/>
        <v>0</v>
      </c>
      <c r="T189" s="131">
        <f t="shared" si="10"/>
        <v>0</v>
      </c>
      <c r="U189" s="27"/>
      <c r="V189" s="33">
        <f t="shared" si="12"/>
        <v>0</v>
      </c>
    </row>
    <row r="190" spans="1:22" ht="15" hidden="1">
      <c r="A190" s="77" t="s">
        <v>545</v>
      </c>
      <c r="B190" s="48"/>
      <c r="C190" s="78"/>
      <c r="D190" s="98"/>
      <c r="E190" s="29"/>
      <c r="F190" s="94"/>
      <c r="G190" s="109"/>
      <c r="H190" s="4"/>
      <c r="I190" s="110"/>
      <c r="J190" s="98"/>
      <c r="K190" s="30"/>
      <c r="L190" s="94"/>
      <c r="M190" s="109"/>
      <c r="N190" s="35"/>
      <c r="O190" s="120"/>
      <c r="P190" s="60"/>
      <c r="Q190" s="53"/>
      <c r="R190" s="61"/>
      <c r="S190" s="127">
        <f t="shared" si="11"/>
        <v>0</v>
      </c>
      <c r="T190" s="131">
        <f t="shared" si="10"/>
        <v>0</v>
      </c>
      <c r="U190" s="27"/>
      <c r="V190" s="33">
        <f t="shared" si="12"/>
        <v>0</v>
      </c>
    </row>
    <row r="191" spans="1:22" ht="15" hidden="1">
      <c r="A191" s="79" t="s">
        <v>546</v>
      </c>
      <c r="B191" s="48"/>
      <c r="C191" s="78"/>
      <c r="D191" s="98"/>
      <c r="E191" s="29"/>
      <c r="F191" s="94"/>
      <c r="G191" s="109"/>
      <c r="H191" s="4"/>
      <c r="I191" s="110"/>
      <c r="J191" s="98"/>
      <c r="K191" s="30"/>
      <c r="L191" s="94"/>
      <c r="M191" s="109"/>
      <c r="N191" s="35"/>
      <c r="O191" s="120"/>
      <c r="P191" s="60"/>
      <c r="Q191" s="53"/>
      <c r="R191" s="61"/>
      <c r="S191" s="128">
        <f t="shared" si="11"/>
        <v>0</v>
      </c>
      <c r="T191" s="132">
        <f t="shared" si="10"/>
        <v>0</v>
      </c>
      <c r="U191" s="27"/>
      <c r="V191" s="33">
        <f t="shared" si="12"/>
        <v>0</v>
      </c>
    </row>
    <row r="192" spans="1:22" ht="15" hidden="1">
      <c r="A192" s="77" t="s">
        <v>547</v>
      </c>
      <c r="B192" s="48"/>
      <c r="C192" s="78"/>
      <c r="D192" s="98"/>
      <c r="E192" s="29"/>
      <c r="F192" s="94"/>
      <c r="G192" s="109"/>
      <c r="H192" s="4"/>
      <c r="I192" s="110"/>
      <c r="J192" s="98"/>
      <c r="K192" s="30"/>
      <c r="L192" s="94"/>
      <c r="M192" s="109"/>
      <c r="N192" s="35"/>
      <c r="O192" s="120"/>
      <c r="P192" s="60"/>
      <c r="Q192" s="53"/>
      <c r="R192" s="61"/>
      <c r="S192" s="127">
        <f t="shared" si="11"/>
        <v>0</v>
      </c>
      <c r="T192" s="131">
        <f t="shared" si="10"/>
        <v>0</v>
      </c>
      <c r="U192" s="27"/>
      <c r="V192" s="33">
        <f t="shared" si="12"/>
        <v>0</v>
      </c>
    </row>
    <row r="193" spans="1:22" ht="15" hidden="1">
      <c r="A193" s="77" t="s">
        <v>548</v>
      </c>
      <c r="B193" s="48"/>
      <c r="C193" s="78"/>
      <c r="D193" s="98"/>
      <c r="E193" s="29"/>
      <c r="F193" s="94"/>
      <c r="G193" s="109"/>
      <c r="H193" s="4"/>
      <c r="I193" s="110"/>
      <c r="J193" s="98"/>
      <c r="K193" s="30"/>
      <c r="L193" s="94"/>
      <c r="M193" s="109"/>
      <c r="N193" s="35"/>
      <c r="O193" s="120"/>
      <c r="P193" s="60"/>
      <c r="Q193" s="53"/>
      <c r="R193" s="61"/>
      <c r="S193" s="127">
        <f t="shared" si="11"/>
        <v>0</v>
      </c>
      <c r="T193" s="131">
        <f t="shared" si="10"/>
        <v>0</v>
      </c>
      <c r="U193" s="27"/>
      <c r="V193" s="33">
        <f t="shared" si="12"/>
        <v>0</v>
      </c>
    </row>
    <row r="194" spans="1:22" ht="15" hidden="1">
      <c r="A194" s="79" t="s">
        <v>549</v>
      </c>
      <c r="B194" s="48"/>
      <c r="C194" s="78"/>
      <c r="D194" s="98"/>
      <c r="E194" s="29"/>
      <c r="F194" s="94"/>
      <c r="G194" s="109"/>
      <c r="H194" s="4"/>
      <c r="I194" s="110"/>
      <c r="J194" s="98"/>
      <c r="K194" s="30"/>
      <c r="L194" s="94"/>
      <c r="M194" s="109"/>
      <c r="N194" s="35"/>
      <c r="O194" s="120"/>
      <c r="P194" s="60"/>
      <c r="Q194" s="53"/>
      <c r="R194" s="61"/>
      <c r="S194" s="128">
        <f t="shared" si="11"/>
        <v>0</v>
      </c>
      <c r="T194" s="132">
        <f t="shared" si="10"/>
        <v>0</v>
      </c>
      <c r="U194" s="27"/>
      <c r="V194" s="33">
        <f t="shared" si="12"/>
        <v>0</v>
      </c>
    </row>
    <row r="195" spans="1:22" ht="15" hidden="1">
      <c r="A195" s="77" t="s">
        <v>550</v>
      </c>
      <c r="B195" s="48"/>
      <c r="C195" s="78"/>
      <c r="D195" s="93"/>
      <c r="E195" s="29"/>
      <c r="F195" s="94"/>
      <c r="G195" s="109"/>
      <c r="H195" s="4"/>
      <c r="I195" s="110"/>
      <c r="J195" s="98"/>
      <c r="K195" s="30"/>
      <c r="L195" s="94"/>
      <c r="M195" s="109"/>
      <c r="N195" s="35"/>
      <c r="O195" s="120"/>
      <c r="P195" s="60"/>
      <c r="Q195" s="53"/>
      <c r="R195" s="61"/>
      <c r="S195" s="127">
        <f t="shared" si="11"/>
        <v>0</v>
      </c>
      <c r="T195" s="131">
        <f t="shared" si="10"/>
        <v>0</v>
      </c>
      <c r="U195" s="27"/>
      <c r="V195" s="33">
        <f t="shared" si="12"/>
        <v>0</v>
      </c>
    </row>
    <row r="196" spans="1:22" ht="15" hidden="1">
      <c r="A196" s="77" t="s">
        <v>551</v>
      </c>
      <c r="B196" s="48"/>
      <c r="C196" s="78"/>
      <c r="D196" s="98"/>
      <c r="E196" s="29"/>
      <c r="F196" s="94"/>
      <c r="G196" s="109"/>
      <c r="H196" s="4"/>
      <c r="I196" s="110"/>
      <c r="J196" s="98"/>
      <c r="K196" s="30"/>
      <c r="L196" s="94"/>
      <c r="M196" s="109"/>
      <c r="N196" s="35"/>
      <c r="O196" s="120"/>
      <c r="P196" s="60"/>
      <c r="Q196" s="53"/>
      <c r="R196" s="61"/>
      <c r="S196" s="127">
        <f t="shared" si="11"/>
        <v>0</v>
      </c>
      <c r="T196" s="131">
        <f t="shared" si="10"/>
        <v>0</v>
      </c>
      <c r="U196" s="27"/>
      <c r="V196" s="33">
        <f t="shared" si="12"/>
        <v>0</v>
      </c>
    </row>
    <row r="197" spans="1:22" ht="15" hidden="1">
      <c r="A197" s="79" t="s">
        <v>552</v>
      </c>
      <c r="B197" s="48"/>
      <c r="C197" s="78"/>
      <c r="D197" s="98"/>
      <c r="E197" s="29"/>
      <c r="F197" s="94"/>
      <c r="G197" s="109"/>
      <c r="H197" s="4"/>
      <c r="I197" s="110"/>
      <c r="J197" s="98"/>
      <c r="K197" s="30"/>
      <c r="L197" s="94"/>
      <c r="M197" s="109"/>
      <c r="N197" s="35"/>
      <c r="O197" s="120"/>
      <c r="P197" s="60"/>
      <c r="Q197" s="53"/>
      <c r="R197" s="61"/>
      <c r="S197" s="128">
        <f t="shared" si="11"/>
        <v>0</v>
      </c>
      <c r="T197" s="132">
        <f t="shared" si="10"/>
        <v>0</v>
      </c>
      <c r="U197" s="27"/>
      <c r="V197" s="33">
        <f t="shared" si="12"/>
        <v>0</v>
      </c>
    </row>
    <row r="198" spans="1:22" ht="15" hidden="1">
      <c r="A198" s="77" t="s">
        <v>553</v>
      </c>
      <c r="B198" s="48"/>
      <c r="C198" s="78"/>
      <c r="D198" s="98"/>
      <c r="E198" s="29"/>
      <c r="F198" s="94"/>
      <c r="G198" s="109"/>
      <c r="H198" s="4"/>
      <c r="I198" s="110"/>
      <c r="J198" s="98"/>
      <c r="K198" s="30"/>
      <c r="L198" s="94"/>
      <c r="M198" s="109"/>
      <c r="N198" s="35"/>
      <c r="O198" s="120"/>
      <c r="P198" s="60"/>
      <c r="Q198" s="53"/>
      <c r="R198" s="61"/>
      <c r="S198" s="127">
        <f t="shared" si="11"/>
        <v>0</v>
      </c>
      <c r="T198" s="131">
        <f t="shared" si="10"/>
        <v>0</v>
      </c>
      <c r="U198" s="27"/>
      <c r="V198" s="33">
        <f t="shared" si="12"/>
        <v>0</v>
      </c>
    </row>
    <row r="199" spans="1:22" ht="15.75" hidden="1" thickBot="1">
      <c r="A199" s="84" t="s">
        <v>554</v>
      </c>
      <c r="B199" s="85"/>
      <c r="C199" s="86"/>
      <c r="D199" s="100"/>
      <c r="E199" s="101"/>
      <c r="F199" s="102"/>
      <c r="G199" s="114"/>
      <c r="H199" s="115"/>
      <c r="I199" s="116"/>
      <c r="J199" s="100"/>
      <c r="K199" s="119"/>
      <c r="L199" s="102"/>
      <c r="M199" s="114"/>
      <c r="N199" s="123"/>
      <c r="O199" s="124"/>
      <c r="P199" s="65"/>
      <c r="Q199" s="66"/>
      <c r="R199" s="67"/>
      <c r="S199" s="129">
        <f t="shared" si="11"/>
        <v>0</v>
      </c>
      <c r="T199" s="133">
        <f>S199-V199+R199</f>
        <v>0</v>
      </c>
      <c r="U199" s="27"/>
      <c r="V199" s="33">
        <f t="shared" si="12"/>
        <v>0</v>
      </c>
    </row>
  </sheetData>
  <sheetProtection/>
  <mergeCells count="2">
    <mergeCell ref="D2:F2"/>
    <mergeCell ref="G2:I2"/>
  </mergeCells>
  <printOptions/>
  <pageMargins left="0.33" right="0.26" top="0.67" bottom="0.55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Intel</cp:lastModifiedBy>
  <cp:lastPrinted>2012-05-22T08:24:49Z</cp:lastPrinted>
  <dcterms:created xsi:type="dcterms:W3CDTF">2008-09-10T11:47:55Z</dcterms:created>
  <dcterms:modified xsi:type="dcterms:W3CDTF">2012-05-31T10:39:20Z</dcterms:modified>
  <cp:category/>
  <cp:version/>
  <cp:contentType/>
  <cp:contentStatus/>
</cp:coreProperties>
</file>